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T:\HOLMENKOL\STPH-Konzept\Seminaristen 18 19\"/>
    </mc:Choice>
  </mc:AlternateContent>
  <xr:revisionPtr revIDLastSave="0" documentId="13_ncr:1_{7D204359-76E2-4C38-AA23-02E6E4AA4C3A}" xr6:coauthVersionLast="34" xr6:coauthVersionMax="34" xr10:uidLastSave="{00000000-0000-0000-0000-000000000000}"/>
  <bookViews>
    <workbookView xWindow="0" yWindow="0" windowWidth="23040" windowHeight="8280" xr2:uid="{00000000-000D-0000-FFFF-FFFF00000000}"/>
  </bookViews>
  <sheets>
    <sheet name="Holmenkol Bestellformular" sheetId="1" r:id="rId1"/>
  </sheets>
  <definedNames>
    <definedName name="Z_3837BD5B_197C_43AF_BF78_F5A3FF6DE080_.wvu.FilterData" localSheetId="0" hidden="1">'Holmenkol Bestellformular'!$A$11:$F$11</definedName>
  </definedNames>
  <calcPr calcId="179017"/>
</workbook>
</file>

<file path=xl/calcChain.xml><?xml version="1.0" encoding="utf-8"?>
<calcChain xmlns="http://schemas.openxmlformats.org/spreadsheetml/2006/main">
  <c r="C235" i="1" l="1"/>
  <c r="C234" i="1"/>
  <c r="C233" i="1"/>
  <c r="C232" i="1"/>
  <c r="C231" i="1"/>
  <c r="F63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5" i="1"/>
  <c r="F60" i="1"/>
  <c r="F13" i="1" l="1"/>
  <c r="D231" i="1" s="1"/>
  <c r="F204" i="1"/>
  <c r="F203" i="1" s="1"/>
  <c r="D235" i="1" s="1"/>
  <c r="E232" i="1"/>
  <c r="F82" i="1"/>
  <c r="F62" i="1" s="1"/>
  <c r="D232" i="1" s="1"/>
  <c r="E231" i="1" l="1"/>
  <c r="F232" i="1"/>
  <c r="F231" i="1" l="1"/>
  <c r="C236" i="1"/>
  <c r="F86" i="1" l="1"/>
  <c r="F87" i="1"/>
  <c r="F88" i="1"/>
  <c r="F91" i="1"/>
  <c r="F90" i="1" s="1"/>
  <c r="D234" i="1" s="1"/>
  <c r="F84" i="1" l="1"/>
  <c r="D233" i="1" s="1"/>
  <c r="E233" i="1" s="1"/>
  <c r="F233" i="1" s="1"/>
  <c r="E234" i="1" l="1"/>
  <c r="F234" i="1" s="1"/>
  <c r="E235" i="1"/>
  <c r="F235" i="1" s="1"/>
  <c r="D236" i="1"/>
  <c r="E236" i="1" l="1"/>
  <c r="F236" i="1"/>
</calcChain>
</file>

<file path=xl/sharedStrings.xml><?xml version="1.0" encoding="utf-8"?>
<sst xmlns="http://schemas.openxmlformats.org/spreadsheetml/2006/main" count="356" uniqueCount="254">
  <si>
    <t>Teilnehmer:</t>
  </si>
  <si>
    <t>Händler:</t>
  </si>
  <si>
    <t>Name:</t>
  </si>
  <si>
    <t>Adresse:</t>
  </si>
  <si>
    <t>PLZ:</t>
  </si>
  <si>
    <t>Telefon:</t>
  </si>
  <si>
    <t>E-Mail:</t>
  </si>
  <si>
    <t>ART.NR.</t>
  </si>
  <si>
    <t>ARTIKELNAME</t>
  </si>
  <si>
    <t>MENGE</t>
  </si>
  <si>
    <t>Bestellmenge</t>
  </si>
  <si>
    <t>VK</t>
  </si>
  <si>
    <t>Gesamt</t>
  </si>
  <si>
    <t>1kg</t>
  </si>
  <si>
    <t xml:space="preserve">Universal Wax Stange PINK </t>
  </si>
  <si>
    <t>4x250g</t>
  </si>
  <si>
    <t>500ml</t>
  </si>
  <si>
    <t>1000ml</t>
  </si>
  <si>
    <t>Stopper Holder</t>
  </si>
  <si>
    <t>12 Stück</t>
  </si>
  <si>
    <t>CrossFile MAXI </t>
  </si>
  <si>
    <t xml:space="preserve">CrossFile MINI  </t>
  </si>
  <si>
    <t xml:space="preserve">Racing File L-MAXI </t>
  </si>
  <si>
    <t>Racing File L­MINI </t>
  </si>
  <si>
    <t>Racing File M­MAXI </t>
  </si>
  <si>
    <t>Racing File M­MINI </t>
  </si>
  <si>
    <t xml:space="preserve">Racing File S </t>
  </si>
  <si>
    <t xml:space="preserve">Schleifgummi </t>
  </si>
  <si>
    <t>Oxyd mini</t>
  </si>
  <si>
    <t>Filebrush</t>
  </si>
  <si>
    <t>Arkansas true hard</t>
  </si>
  <si>
    <t>ClassicWaxer 230 V</t>
  </si>
  <si>
    <t>SmartWaxer 230 V</t>
  </si>
  <si>
    <t>Wax Fleece</t>
  </si>
  <si>
    <t>100 Stück</t>
  </si>
  <si>
    <t>Plexiklinge 3mm</t>
  </si>
  <si>
    <t>Plexiklinge 5mm</t>
  </si>
  <si>
    <t>Nirostaklinge</t>
  </si>
  <si>
    <t>Rillenstift  für LL- und Sprungski</t>
  </si>
  <si>
    <t>FinishKork</t>
  </si>
  <si>
    <t>SyntheticKork</t>
  </si>
  <si>
    <t xml:space="preserve">SpeedBrush Fibre </t>
  </si>
  <si>
    <t xml:space="preserve">SpeedBrush Nylon </t>
  </si>
  <si>
    <t xml:space="preserve">SpeedBrush Rosshaar </t>
  </si>
  <si>
    <t xml:space="preserve">SpeedStick Pro II </t>
  </si>
  <si>
    <t xml:space="preserve">SpeedShield Pro II (Arbeitsschutz) </t>
  </si>
  <si>
    <t xml:space="preserve">SpeedBrush SpeedFleece </t>
  </si>
  <si>
    <t>Wachseisen Ablage</t>
  </si>
  <si>
    <t>Tape (Plastikklebeband)</t>
  </si>
  <si>
    <t>Tape smart (Papierklebeband)</t>
  </si>
  <si>
    <t>Wachsschürze</t>
  </si>
  <si>
    <t>200ml</t>
  </si>
  <si>
    <t>150g</t>
  </si>
  <si>
    <t>Natural Skiwax</t>
  </si>
  <si>
    <t>2x35g</t>
  </si>
  <si>
    <t>Natural Skiwax Paste</t>
  </si>
  <si>
    <t>75ml</t>
  </si>
  <si>
    <t xml:space="preserve">Natural Skiwax Stick </t>
  </si>
  <si>
    <t>50g</t>
  </si>
  <si>
    <t>Fluor Wax Fluid </t>
  </si>
  <si>
    <t>Natural Wax Fluid</t>
  </si>
  <si>
    <t>100ml</t>
  </si>
  <si>
    <t xml:space="preserve">NoWax ­Anti­Ice &amp; Glider Spray </t>
  </si>
  <si>
    <t>Alphamix Yellow</t>
  </si>
  <si>
    <t>Betamix Red</t>
  </si>
  <si>
    <t>Ultramix Blue</t>
  </si>
  <si>
    <t>Worldcup Mix COLD Red-Blue</t>
  </si>
  <si>
    <t>Worldcup Mix HOT Yellow-Red</t>
  </si>
  <si>
    <t>Fluormix White</t>
  </si>
  <si>
    <t xml:space="preserve">Additiv High­Fluor GW 25 </t>
  </si>
  <si>
    <t>Grip Yellow</t>
  </si>
  <si>
    <t>45g</t>
  </si>
  <si>
    <t>Grip Red</t>
  </si>
  <si>
    <t>Grip Violet Spezial</t>
  </si>
  <si>
    <t>Grip Violet</t>
  </si>
  <si>
    <t xml:space="preserve">Grip Blue Spezial </t>
  </si>
  <si>
    <t>Grip Blue Extra</t>
  </si>
  <si>
    <t xml:space="preserve">Grip Blue </t>
  </si>
  <si>
    <t>Grip Green</t>
  </si>
  <si>
    <t xml:space="preserve">3 x Loipe Grip Wax  </t>
  </si>
  <si>
    <t>3x45g</t>
  </si>
  <si>
    <t>Grip Base</t>
  </si>
  <si>
    <t>Klister Black Spezial</t>
  </si>
  <si>
    <t>60ml</t>
  </si>
  <si>
    <t>Klister Silver</t>
  </si>
  <si>
    <t>Klister Universal</t>
  </si>
  <si>
    <t>Klister Red Spezial</t>
  </si>
  <si>
    <t>Klister Red</t>
  </si>
  <si>
    <t>Klister Violet</t>
  </si>
  <si>
    <t xml:space="preserve">Klister Blue </t>
  </si>
  <si>
    <t>30g</t>
  </si>
  <si>
    <t>15g</t>
  </si>
  <si>
    <t xml:space="preserve">SpeedBlock WET </t>
  </si>
  <si>
    <t xml:space="preserve">SpeedBlock MID </t>
  </si>
  <si>
    <t xml:space="preserve">SpeedBlock COLD </t>
  </si>
  <si>
    <t xml:space="preserve">SpeedFinish 2.0 WET </t>
  </si>
  <si>
    <t>50ml</t>
  </si>
  <si>
    <t xml:space="preserve">SpeedFinish 2.0 MID </t>
  </si>
  <si>
    <t xml:space="preserve">SpeedFinish 2.0 COLD </t>
  </si>
  <si>
    <t>5 Stück</t>
  </si>
  <si>
    <t>WaxAb Wachsentferner Spray</t>
  </si>
  <si>
    <t>250ml</t>
  </si>
  <si>
    <t>Wachsmaske medium</t>
  </si>
  <si>
    <t>Wachsmaske Filter</t>
  </si>
  <si>
    <t>2 Stück</t>
  </si>
  <si>
    <t>Digital RacingWaxer 230 V</t>
  </si>
  <si>
    <t>WaxPro 125 Wachsmaschine</t>
  </si>
  <si>
    <t>WaxPro 125 Ersatzwanne inkl. Rolle</t>
  </si>
  <si>
    <t>SuperProPlus Wide</t>
  </si>
  <si>
    <t>ALL-IN-ONE</t>
  </si>
  <si>
    <t xml:space="preserve">NordicWaxing Spanner </t>
  </si>
  <si>
    <t>SuperProPlus Worldcup</t>
  </si>
  <si>
    <t xml:space="preserve">WaxTisch Profi </t>
  </si>
  <si>
    <t>Tischset Nordic</t>
  </si>
  <si>
    <t xml:space="preserve">WaxingProﬁle Nordic </t>
  </si>
  <si>
    <t xml:space="preserve">Base Edge File Guide 0,5°~1,5° </t>
  </si>
  <si>
    <t>Ergo Easy </t>
  </si>
  <si>
    <t xml:space="preserve">Ergo SideWall Planer  </t>
  </si>
  <si>
    <t>SpareBlade Radius</t>
  </si>
  <si>
    <t>Spare File 40mm</t>
  </si>
  <si>
    <t xml:space="preserve">SpareBlade Round </t>
  </si>
  <si>
    <t xml:space="preserve">Steel Edge WorldCup </t>
  </si>
  <si>
    <t>World Cup File Guide  86 °</t>
  </si>
  <si>
    <t>World Cup File Guide  87 °</t>
  </si>
  <si>
    <t>World Cup File Guide  88 °</t>
  </si>
  <si>
    <t>World Cup File Guide  89 °</t>
  </si>
  <si>
    <t>File Guide Clamp</t>
  </si>
  <si>
    <t xml:space="preserve">Diamond File World Cup Fine </t>
  </si>
  <si>
    <t>Diamond File World Cup Medium</t>
  </si>
  <si>
    <t xml:space="preserve">Diamond File World Cup Coarse </t>
  </si>
  <si>
    <t>Cross Structure Tool Nordic</t>
  </si>
  <si>
    <t xml:space="preserve">CareFleece  </t>
  </si>
  <si>
    <t>PadSet</t>
  </si>
  <si>
    <t>Semi Edger</t>
  </si>
  <si>
    <t>Profi Edger</t>
  </si>
  <si>
    <t xml:space="preserve">BaseBrush Steel MicroFinish </t>
  </si>
  <si>
    <t xml:space="preserve">BaseBrush Nylon </t>
  </si>
  <si>
    <t xml:space="preserve">BaseBrush Rosshaar </t>
  </si>
  <si>
    <t xml:space="preserve">OvalBrush Steel </t>
  </si>
  <si>
    <t xml:space="preserve">OvalBrush Steel MicroFinish </t>
  </si>
  <si>
    <t xml:space="preserve">OvalBrush Nylon </t>
  </si>
  <si>
    <t xml:space="preserve">OvalBrush Rosshaar </t>
  </si>
  <si>
    <t>Segment Stone Blue</t>
  </si>
  <si>
    <t xml:space="preserve">Schneethermometer FlashPen </t>
  </si>
  <si>
    <t xml:space="preserve">Cross Structure KIT Nordic </t>
  </si>
  <si>
    <t xml:space="preserve">Plexiklingenschärfer Racing </t>
  </si>
  <si>
    <t xml:space="preserve">Edge Trick </t>
  </si>
  <si>
    <t>Ski Tour Wax Stick</t>
  </si>
  <si>
    <t>Ski Tour Skin Spray</t>
  </si>
  <si>
    <t>125ml</t>
  </si>
  <si>
    <t>Ski Tour Skin Spray Racing</t>
  </si>
  <si>
    <t>Ski Tour Decor Spray</t>
  </si>
  <si>
    <t>Jump Ceramic Wax</t>
  </si>
  <si>
    <t>Racing Base LF21</t>
  </si>
  <si>
    <t>RacingMix WET</t>
  </si>
  <si>
    <t>RacingMix MID</t>
  </si>
  <si>
    <t>RacingMix COLD</t>
  </si>
  <si>
    <t>Rabatt %</t>
  </si>
  <si>
    <t>Wachsentferner</t>
  </si>
  <si>
    <t>Board / FreerideFix</t>
  </si>
  <si>
    <t>SpeedBrush Bronze</t>
  </si>
  <si>
    <t>Waxkoffer leer groß</t>
  </si>
  <si>
    <t xml:space="preserve">ServiceBox blau </t>
  </si>
  <si>
    <t xml:space="preserve">Tasche für Waxtisch </t>
  </si>
  <si>
    <t>WaxTisch Alpin/Nordic 2.0</t>
  </si>
  <si>
    <t xml:space="preserve">SkiClip Alpin/Carving </t>
  </si>
  <si>
    <t>1 Stück</t>
  </si>
  <si>
    <t xml:space="preserve">SkiClip Nordic </t>
  </si>
  <si>
    <t xml:space="preserve">SkiClip Nordic Racing </t>
  </si>
  <si>
    <t>SportHygienic</t>
  </si>
  <si>
    <t>HighTec Proof</t>
  </si>
  <si>
    <t>Wash Proof</t>
  </si>
  <si>
    <t xml:space="preserve">Leather Wax </t>
  </si>
  <si>
    <t>85ml</t>
  </si>
  <si>
    <t xml:space="preserve">Natural Active Wax </t>
  </si>
  <si>
    <t>Warm Feet</t>
  </si>
  <si>
    <t xml:space="preserve">Hand Cream Sensitive </t>
  </si>
  <si>
    <t>30ml</t>
  </si>
  <si>
    <t xml:space="preserve">Textile Wash  </t>
  </si>
  <si>
    <t>5000ml</t>
  </si>
  <si>
    <t>Textile Wash</t>
  </si>
  <si>
    <t xml:space="preserve">Natural Wash </t>
  </si>
  <si>
    <t>NoFog</t>
  </si>
  <si>
    <t>20ml</t>
  </si>
  <si>
    <t>BikeWash</t>
  </si>
  <si>
    <t>Reflective Marking Spray</t>
  </si>
  <si>
    <t>150 ml</t>
  </si>
  <si>
    <t xml:space="preserve">DirtProtector </t>
  </si>
  <si>
    <t xml:space="preserve">LubeExtreme Spray </t>
  </si>
  <si>
    <t xml:space="preserve">LubeExtreme  </t>
  </si>
  <si>
    <t xml:space="preserve">LubeClassic </t>
  </si>
  <si>
    <t xml:space="preserve">Natural BikeLube </t>
  </si>
  <si>
    <t xml:space="preserve">SportClean </t>
  </si>
  <si>
    <t xml:space="preserve">Natural Skiwax Bar </t>
  </si>
  <si>
    <t>Syntec Race Wet - Nordic</t>
  </si>
  <si>
    <t>Syntec Race Mid - Nordic</t>
  </si>
  <si>
    <t>Syntec Race Cold - Norcic</t>
  </si>
  <si>
    <t>Electronic Racing Waxer 230 V</t>
  </si>
  <si>
    <t>ALL-IN-ONE 2.0</t>
  </si>
  <si>
    <t>Combi Edger</t>
  </si>
  <si>
    <t>27mx20cm</t>
  </si>
  <si>
    <t>102mx20cm</t>
  </si>
  <si>
    <t>Side Wall Planer Pro</t>
  </si>
  <si>
    <t>BaseBrush Bronze</t>
  </si>
  <si>
    <t>OvalBrush Bronze</t>
  </si>
  <si>
    <t>BaseBrush Steel</t>
  </si>
  <si>
    <t>OvalBrush Bronze long wire</t>
  </si>
  <si>
    <t>WACHS</t>
  </si>
  <si>
    <t>24115-P</t>
  </si>
  <si>
    <t>BETAMIX Pastille RED 1 kg</t>
  </si>
  <si>
    <t>Tune Up / Werkstatt</t>
  </si>
  <si>
    <t>TEXTILE Protection / Body Care</t>
  </si>
  <si>
    <t>Wachs</t>
  </si>
  <si>
    <t>ABRECHNUNG</t>
  </si>
  <si>
    <t>Menge</t>
  </si>
  <si>
    <t>Betrag</t>
  </si>
  <si>
    <t>Rabatt</t>
  </si>
  <si>
    <t>Gesambetrag</t>
  </si>
  <si>
    <t>Langlauf</t>
  </si>
  <si>
    <t>Touren</t>
  </si>
  <si>
    <t>Racing Bottle Bag 1L</t>
  </si>
  <si>
    <t>Service Gürteltasche</t>
  </si>
  <si>
    <t>Digital Racing Waxer</t>
  </si>
  <si>
    <t>Smart Edger 230 Volt</t>
  </si>
  <si>
    <t>SpareBand SmartEdger Coarse 5 pcs</t>
  </si>
  <si>
    <t>SpareBand Smart Edger Fine 5 pcs</t>
  </si>
  <si>
    <t xml:space="preserve">Shoe Proof </t>
  </si>
  <si>
    <t>3000ml</t>
  </si>
  <si>
    <t xml:space="preserve">Textile Proof </t>
  </si>
  <si>
    <t>Textile Wash Sachet</t>
  </si>
  <si>
    <t>- Rabatt</t>
  </si>
  <si>
    <t>Natural Wax Spray</t>
  </si>
  <si>
    <t>Syntec Speed Stick</t>
  </si>
  <si>
    <t>25g</t>
  </si>
  <si>
    <t>Syntec Race Wet - Alpin</t>
  </si>
  <si>
    <t>Syntec Race Mid - Alpin</t>
  </si>
  <si>
    <t>Syntec Race Cold - Alpin</t>
  </si>
  <si>
    <t>Syntec Worldcup HF WET</t>
  </si>
  <si>
    <t>Syntec Worldcup HF MID</t>
  </si>
  <si>
    <t>Syntec Worldcup HF Cold</t>
  </si>
  <si>
    <t>CarveEdge SegmentFile HardMetal</t>
  </si>
  <si>
    <t>Repair- Strips transparent 5 pcs</t>
  </si>
  <si>
    <t>Repair- Strips black 5pcs</t>
  </si>
  <si>
    <t>CarveEdge Metal File</t>
  </si>
  <si>
    <t>Carve Edge  Segment File Diamond</t>
  </si>
  <si>
    <t>Racing Base Cleaner</t>
  </si>
  <si>
    <t>Skin Cleaner</t>
  </si>
  <si>
    <t>Nordic Skin Spray</t>
  </si>
  <si>
    <t>LANGLAUF</t>
  </si>
  <si>
    <t>TOUREN</t>
  </si>
  <si>
    <t>TUNE UP / WERKSTATT</t>
  </si>
  <si>
    <t>TEXTILE PROTECTION / BODY CARE</t>
  </si>
  <si>
    <t>Bestellformular 2018/2019</t>
  </si>
  <si>
    <t>Gesamtbetrag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</si>
</sst>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€&quot;\ * #,##0.00_-;\-&quot;€&quot;\ * #,##0.00_-;_-&quot;€&quot;\ * &quot;-&quot;??_-;_-@_-"/>
    <numFmt numFmtId="164" formatCode="&quot;€&quot;\ #,##0.00"/>
    <numFmt numFmtId="165" formatCode="#,##0.00\ &quot;€&quot;"/>
  </numFmts>
  <fonts count="2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 tint="-0.249977111117893"/>
      <name val="Calibri"/>
      <family val="2"/>
    </font>
    <font>
      <sz val="10"/>
      <color theme="3" tint="-0.249977111117893"/>
      <name val="Calibri"/>
      <family val="2"/>
      <scheme val="minor"/>
    </font>
    <font>
      <b/>
      <sz val="13"/>
      <color theme="3" tint="-0.249977111117893"/>
      <name val="Calibri"/>
      <family val="2"/>
      <scheme val="minor"/>
    </font>
    <font>
      <sz val="12"/>
      <color theme="3" tint="-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3"/>
      <color theme="0"/>
      <name val="Verdana"/>
      <family val="2"/>
    </font>
    <font>
      <b/>
      <sz val="15"/>
      <color theme="3" tint="-0.249977111117893"/>
      <name val="Calibri"/>
      <family val="2"/>
      <scheme val="minor"/>
    </font>
    <font>
      <b/>
      <sz val="12"/>
      <color theme="0"/>
      <name val="Calibri"/>
      <family val="2"/>
    </font>
    <font>
      <b/>
      <sz val="25"/>
      <color theme="3" tint="-0.249977111117893"/>
      <name val="Orator Std"/>
      <family val="3"/>
    </font>
    <font>
      <u/>
      <sz val="11"/>
      <color theme="3" tint="-0.249977111117893"/>
      <name val="Calibri"/>
      <family val="2"/>
      <scheme val="minor"/>
    </font>
    <font>
      <sz val="12"/>
      <color theme="0"/>
      <name val="Calibri"/>
      <family val="2"/>
    </font>
    <font>
      <b/>
      <i/>
      <sz val="10"/>
      <color theme="3" tint="-0.249977111117893"/>
      <name val="Verdana"/>
      <family val="2"/>
    </font>
    <font>
      <b/>
      <i/>
      <sz val="13"/>
      <color theme="3" tint="-0.249977111117893"/>
      <name val="Verdana"/>
      <family val="2"/>
    </font>
    <font>
      <i/>
      <sz val="9"/>
      <color theme="3" tint="-0.499984740745262"/>
      <name val="Calibri"/>
      <family val="2"/>
      <scheme val="minor"/>
    </font>
    <font>
      <b/>
      <i/>
      <sz val="15"/>
      <color theme="0"/>
      <name val="Calibri"/>
      <family val="2"/>
      <scheme val="minor"/>
    </font>
    <font>
      <b/>
      <i/>
      <sz val="10"/>
      <color theme="0"/>
      <name val="Verdana"/>
      <family val="2"/>
    </font>
    <font>
      <sz val="10"/>
      <color theme="3" tint="-0.249977111117893"/>
      <name val="Verdana"/>
      <family val="2"/>
    </font>
    <font>
      <sz val="10"/>
      <color theme="0"/>
      <name val="Verdana"/>
      <family val="2"/>
    </font>
    <font>
      <sz val="9"/>
      <color indexed="8"/>
      <name val="Calibri"/>
      <family val="2"/>
    </font>
    <font>
      <sz val="9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0070C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3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 style="thick">
        <color theme="0" tint="-0.14993743705557422"/>
      </top>
      <bottom style="thick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ck">
        <color theme="0" tint="-0.14993743705557422"/>
      </bottom>
      <diagonal/>
    </border>
    <border>
      <left style="thick">
        <color theme="0" tint="-0.14993743705557422"/>
      </left>
      <right style="thick">
        <color theme="0" tint="-0.14993743705557422"/>
      </right>
      <top style="thick">
        <color theme="0" tint="-0.14993743705557422"/>
      </top>
      <bottom style="thick">
        <color theme="0" tint="-0.14993743705557422"/>
      </bottom>
      <diagonal/>
    </border>
    <border>
      <left style="medium">
        <color theme="0" tint="-0.14996795556505021"/>
      </left>
      <right style="medium">
        <color theme="0" tint="-0.14996795556505021"/>
      </right>
      <top/>
      <bottom style="medium">
        <color theme="0" tint="-0.14996795556505021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 style="thin">
        <color theme="0" tint="-0.14996795556505021"/>
      </left>
      <right/>
      <top style="thick">
        <color theme="0" tint="-0.14993743705557422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theme="3" tint="-0.499984740745262"/>
      </left>
      <right style="medium">
        <color theme="3" tint="-0.499984740745262"/>
      </right>
      <top style="medium">
        <color theme="3" tint="-0.499984740745262"/>
      </top>
      <bottom style="medium">
        <color theme="3" tint="-0.499984740745262"/>
      </bottom>
      <diagonal/>
    </border>
    <border>
      <left style="medium">
        <color theme="3" tint="-0.499984740745262"/>
      </left>
      <right/>
      <top style="medium">
        <color theme="3" tint="-0.499984740745262"/>
      </top>
      <bottom style="medium">
        <color theme="3" tint="-0.499984740745262"/>
      </bottom>
      <diagonal/>
    </border>
    <border>
      <left/>
      <right/>
      <top style="thick">
        <color theme="0" tint="-0.14993743705557422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77">
    <xf numFmtId="0" fontId="0" fillId="0" borderId="0" xfId="0"/>
    <xf numFmtId="0" fontId="5" fillId="0" borderId="5" xfId="0" applyFont="1" applyBorder="1" applyAlignment="1" applyProtection="1">
      <alignment horizontal="center" vertical="center"/>
      <protection locked="0"/>
    </xf>
    <xf numFmtId="0" fontId="13" fillId="0" borderId="5" xfId="1" applyFont="1" applyBorder="1" applyAlignment="1" applyProtection="1">
      <alignment horizontal="center" vertical="center"/>
      <protection locked="0"/>
    </xf>
    <xf numFmtId="1" fontId="15" fillId="2" borderId="2" xfId="0" applyNumberFormat="1" applyFont="1" applyFill="1" applyBorder="1" applyAlignment="1" applyProtection="1">
      <alignment horizontal="center" vertical="center"/>
      <protection locked="0"/>
    </xf>
    <xf numFmtId="1" fontId="20" fillId="0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vertical="center"/>
    </xf>
    <xf numFmtId="0" fontId="11" fillId="4" borderId="0" xfId="0" applyFont="1" applyFill="1" applyBorder="1" applyAlignment="1" applyProtection="1">
      <alignment horizontal="center" vertical="center"/>
    </xf>
    <xf numFmtId="0" fontId="11" fillId="4" borderId="0" xfId="0" applyFont="1" applyFill="1" applyBorder="1" applyAlignment="1" applyProtection="1">
      <alignment vertical="center"/>
    </xf>
    <xf numFmtId="0" fontId="4" fillId="3" borderId="4" xfId="0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center" vertical="center"/>
    </xf>
    <xf numFmtId="0" fontId="6" fillId="3" borderId="0" xfId="0" applyFont="1" applyFill="1" applyAlignment="1" applyProtection="1">
      <alignment horizontal="center" vertical="center"/>
    </xf>
    <xf numFmtId="0" fontId="7" fillId="3" borderId="0" xfId="0" applyFont="1" applyFill="1" applyAlignment="1" applyProtection="1">
      <alignment vertical="center"/>
    </xf>
    <xf numFmtId="0" fontId="19" fillId="4" borderId="8" xfId="0" applyFont="1" applyFill="1" applyBorder="1" applyAlignment="1" applyProtection="1">
      <alignment horizontal="center" vertical="center"/>
    </xf>
    <xf numFmtId="0" fontId="19" fillId="4" borderId="8" xfId="0" applyFont="1" applyFill="1" applyBorder="1" applyAlignment="1" applyProtection="1">
      <alignment vertical="center"/>
    </xf>
    <xf numFmtId="1" fontId="20" fillId="3" borderId="1" xfId="0" applyNumberFormat="1" applyFont="1" applyFill="1" applyBorder="1" applyAlignment="1" applyProtection="1">
      <alignment horizontal="center" vertical="center"/>
    </xf>
    <xf numFmtId="2" fontId="20" fillId="3" borderId="1" xfId="0" applyNumberFormat="1" applyFont="1" applyFill="1" applyBorder="1" applyAlignment="1" applyProtection="1">
      <alignment horizontal="center" vertical="center"/>
    </xf>
    <xf numFmtId="44" fontId="20" fillId="3" borderId="2" xfId="0" applyNumberFormat="1" applyFont="1" applyFill="1" applyBorder="1" applyAlignment="1" applyProtection="1">
      <alignment horizontal="center" vertical="center"/>
    </xf>
    <xf numFmtId="44" fontId="21" fillId="4" borderId="9" xfId="0" applyNumberFormat="1" applyFont="1" applyFill="1" applyBorder="1" applyAlignment="1" applyProtection="1">
      <alignment vertical="center"/>
    </xf>
    <xf numFmtId="164" fontId="8" fillId="4" borderId="19" xfId="0" applyNumberFormat="1" applyFont="1" applyFill="1" applyBorder="1" applyAlignment="1" applyProtection="1">
      <alignment horizontal="center" vertical="center"/>
    </xf>
    <xf numFmtId="164" fontId="8" fillId="4" borderId="20" xfId="0" applyNumberFormat="1" applyFont="1" applyFill="1" applyBorder="1" applyAlignment="1" applyProtection="1">
      <alignment horizontal="center" vertical="center"/>
    </xf>
    <xf numFmtId="164" fontId="8" fillId="4" borderId="20" xfId="0" quotePrefix="1" applyNumberFormat="1" applyFont="1" applyFill="1" applyBorder="1" applyAlignment="1" applyProtection="1">
      <alignment horizontal="center" vertical="center"/>
    </xf>
    <xf numFmtId="1" fontId="14" fillId="5" borderId="19" xfId="0" applyNumberFormat="1" applyFont="1" applyFill="1" applyBorder="1" applyAlignment="1" applyProtection="1">
      <alignment horizontal="center" vertical="center"/>
    </xf>
    <xf numFmtId="164" fontId="14" fillId="5" borderId="20" xfId="0" applyNumberFormat="1" applyFont="1" applyFill="1" applyBorder="1" applyAlignment="1" applyProtection="1">
      <alignment horizontal="center" vertical="center"/>
    </xf>
    <xf numFmtId="164" fontId="14" fillId="5" borderId="20" xfId="0" applyNumberFormat="1" applyFont="1" applyFill="1" applyBorder="1" applyAlignment="1" applyProtection="1">
      <alignment vertical="center"/>
    </xf>
    <xf numFmtId="1" fontId="14" fillId="5" borderId="20" xfId="0" applyNumberFormat="1" applyFont="1" applyFill="1" applyBorder="1" applyAlignment="1" applyProtection="1">
      <alignment horizontal="center" vertical="center"/>
    </xf>
    <xf numFmtId="0" fontId="9" fillId="4" borderId="23" xfId="0" applyFont="1" applyFill="1" applyBorder="1" applyAlignment="1" applyProtection="1">
      <alignment horizontal="center" vertical="center"/>
    </xf>
    <xf numFmtId="1" fontId="16" fillId="2" borderId="22" xfId="0" applyNumberFormat="1" applyFont="1" applyFill="1" applyBorder="1" applyAlignment="1" applyProtection="1">
      <alignment horizontal="center" vertical="center"/>
    </xf>
    <xf numFmtId="164" fontId="16" fillId="2" borderId="22" xfId="0" applyNumberFormat="1" applyFont="1" applyFill="1" applyBorder="1" applyAlignment="1" applyProtection="1">
      <alignment horizontal="center" vertical="center"/>
    </xf>
    <xf numFmtId="0" fontId="17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5" fillId="0" borderId="7" xfId="0" applyFont="1" applyBorder="1" applyAlignment="1" applyProtection="1">
      <alignment horizontal="center" vertical="center"/>
      <protection locked="0"/>
    </xf>
    <xf numFmtId="1" fontId="21" fillId="2" borderId="0" xfId="0" applyNumberFormat="1" applyFont="1" applyFill="1" applyBorder="1" applyAlignment="1" applyProtection="1">
      <alignment horizontal="center" vertical="center"/>
    </xf>
    <xf numFmtId="1" fontId="21" fillId="2" borderId="0" xfId="0" applyNumberFormat="1" applyFont="1" applyFill="1" applyBorder="1" applyAlignment="1" applyProtection="1">
      <alignment vertical="center"/>
    </xf>
    <xf numFmtId="164" fontId="21" fillId="2" borderId="0" xfId="0" applyNumberFormat="1" applyFont="1" applyFill="1" applyBorder="1" applyAlignment="1" applyProtection="1">
      <alignment vertical="center"/>
    </xf>
    <xf numFmtId="0" fontId="0" fillId="2" borderId="0" xfId="0" applyFill="1" applyAlignment="1" applyProtection="1">
      <alignment horizontal="center" vertical="center"/>
    </xf>
    <xf numFmtId="0" fontId="12" fillId="2" borderId="0" xfId="0" applyFont="1" applyFill="1" applyBorder="1" applyAlignment="1" applyProtection="1">
      <alignment vertical="center"/>
    </xf>
    <xf numFmtId="0" fontId="12" fillId="2" borderId="3" xfId="0" applyFont="1" applyFill="1" applyBorder="1" applyAlignment="1" applyProtection="1">
      <alignment vertical="center"/>
    </xf>
    <xf numFmtId="0" fontId="10" fillId="0" borderId="10" xfId="0" applyFont="1" applyBorder="1" applyAlignment="1" applyProtection="1">
      <alignment vertical="center"/>
      <protection locked="0"/>
    </xf>
    <xf numFmtId="0" fontId="10" fillId="0" borderId="11" xfId="0" applyFont="1" applyBorder="1" applyAlignment="1" applyProtection="1">
      <alignment vertical="center"/>
      <protection locked="0"/>
    </xf>
    <xf numFmtId="0" fontId="10" fillId="0" borderId="12" xfId="0" applyFont="1" applyBorder="1" applyAlignment="1" applyProtection="1">
      <alignment vertical="center"/>
      <protection locked="0"/>
    </xf>
    <xf numFmtId="0" fontId="10" fillId="0" borderId="13" xfId="0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10" fillId="0" borderId="14" xfId="0" applyFont="1" applyBorder="1" applyAlignment="1" applyProtection="1">
      <alignment vertical="center"/>
      <protection locked="0"/>
    </xf>
    <xf numFmtId="0" fontId="10" fillId="0" borderId="15" xfId="0" applyFont="1" applyBorder="1" applyAlignment="1" applyProtection="1">
      <alignment vertical="center"/>
      <protection locked="0"/>
    </xf>
    <xf numFmtId="0" fontId="10" fillId="0" borderId="16" xfId="0" applyFont="1" applyBorder="1" applyAlignment="1" applyProtection="1">
      <alignment vertical="center"/>
      <protection locked="0"/>
    </xf>
    <xf numFmtId="0" fontId="10" fillId="0" borderId="17" xfId="0" applyFont="1" applyBorder="1" applyAlignment="1" applyProtection="1">
      <alignment vertical="center"/>
      <protection locked="0"/>
    </xf>
    <xf numFmtId="0" fontId="5" fillId="0" borderId="18" xfId="0" applyFont="1" applyBorder="1" applyAlignment="1" applyProtection="1">
      <alignment vertical="center"/>
      <protection locked="0"/>
    </xf>
    <xf numFmtId="0" fontId="5" fillId="0" borderId="7" xfId="0" applyFont="1" applyBorder="1" applyAlignment="1" applyProtection="1">
      <alignment vertical="center"/>
      <protection locked="0"/>
    </xf>
    <xf numFmtId="164" fontId="18" fillId="4" borderId="19" xfId="0" applyNumberFormat="1" applyFont="1" applyFill="1" applyBorder="1" applyAlignment="1" applyProtection="1">
      <alignment vertical="center"/>
    </xf>
    <xf numFmtId="1" fontId="23" fillId="2" borderId="20" xfId="0" applyNumberFormat="1" applyFont="1" applyFill="1" applyBorder="1" applyAlignment="1">
      <alignment horizontal="center" vertical="center"/>
    </xf>
    <xf numFmtId="0" fontId="22" fillId="2" borderId="20" xfId="0" applyFont="1" applyFill="1" applyBorder="1"/>
    <xf numFmtId="165" fontId="22" fillId="2" borderId="20" xfId="0" applyNumberFormat="1" applyFont="1" applyFill="1" applyBorder="1" applyAlignment="1">
      <alignment horizontal="right"/>
    </xf>
    <xf numFmtId="3" fontId="22" fillId="2" borderId="20" xfId="0" applyNumberFormat="1" applyFont="1" applyFill="1" applyBorder="1" applyAlignment="1">
      <alignment horizontal="center"/>
    </xf>
    <xf numFmtId="44" fontId="23" fillId="2" borderId="20" xfId="0" applyNumberFormat="1" applyFont="1" applyFill="1" applyBorder="1"/>
    <xf numFmtId="1" fontId="22" fillId="2" borderId="20" xfId="0" applyNumberFormat="1" applyFont="1" applyFill="1" applyBorder="1" applyAlignment="1">
      <alignment horizontal="center" vertical="center"/>
    </xf>
    <xf numFmtId="0" fontId="22" fillId="2" borderId="20" xfId="0" applyFont="1" applyFill="1" applyBorder="1" applyAlignment="1">
      <alignment horizontal="left" vertical="top"/>
    </xf>
    <xf numFmtId="0" fontId="22" fillId="2" borderId="20" xfId="0" applyFont="1" applyFill="1" applyBorder="1" applyAlignment="1">
      <alignment horizontal="center" vertical="top"/>
    </xf>
    <xf numFmtId="0" fontId="22" fillId="0" borderId="0" xfId="0" applyFont="1" applyAlignment="1">
      <alignment horizontal="center"/>
    </xf>
    <xf numFmtId="44" fontId="23" fillId="2" borderId="20" xfId="0" applyNumberFormat="1" applyFont="1" applyFill="1" applyBorder="1" applyAlignment="1">
      <alignment vertical="top"/>
    </xf>
    <xf numFmtId="1" fontId="20" fillId="3" borderId="21" xfId="0" applyNumberFormat="1" applyFont="1" applyFill="1" applyBorder="1" applyAlignment="1" applyProtection="1">
      <alignment horizontal="center" vertical="center"/>
    </xf>
    <xf numFmtId="2" fontId="20" fillId="3" borderId="21" xfId="0" applyNumberFormat="1" applyFont="1" applyFill="1" applyBorder="1" applyAlignment="1" applyProtection="1">
      <alignment horizontal="center" vertical="center"/>
    </xf>
    <xf numFmtId="1" fontId="20" fillId="0" borderId="21" xfId="0" applyNumberFormat="1" applyFont="1" applyFill="1" applyBorder="1" applyAlignment="1" applyProtection="1">
      <alignment horizontal="center" vertical="center"/>
      <protection locked="0"/>
    </xf>
    <xf numFmtId="44" fontId="20" fillId="3" borderId="19" xfId="0" applyNumberFormat="1" applyFont="1" applyFill="1" applyBorder="1" applyAlignment="1" applyProtection="1">
      <alignment horizontal="center" vertical="center"/>
    </xf>
    <xf numFmtId="0" fontId="19" fillId="0" borderId="24" xfId="0" applyFont="1" applyFill="1" applyBorder="1" applyAlignment="1" applyProtection="1">
      <alignment horizontal="center" vertical="center"/>
    </xf>
    <xf numFmtId="0" fontId="19" fillId="0" borderId="24" xfId="0" applyFont="1" applyFill="1" applyBorder="1" applyAlignment="1" applyProtection="1">
      <alignment vertical="center"/>
    </xf>
    <xf numFmtId="44" fontId="19" fillId="5" borderId="0" xfId="0" applyNumberFormat="1" applyFont="1" applyFill="1" applyBorder="1" applyAlignment="1" applyProtection="1">
      <alignment vertical="center"/>
    </xf>
    <xf numFmtId="44" fontId="19" fillId="5" borderId="24" xfId="0" applyNumberFormat="1" applyFont="1" applyFill="1" applyBorder="1" applyAlignment="1" applyProtection="1">
      <alignment vertical="center"/>
    </xf>
    <xf numFmtId="0" fontId="19" fillId="5" borderId="0" xfId="0" applyFont="1" applyFill="1" applyBorder="1" applyAlignment="1" applyProtection="1">
      <alignment horizontal="center" vertical="center"/>
    </xf>
    <xf numFmtId="0" fontId="19" fillId="5" borderId="20" xfId="0" applyFont="1" applyFill="1" applyBorder="1" applyAlignment="1" applyProtection="1">
      <alignment horizontal="center" vertical="center"/>
    </xf>
    <xf numFmtId="0" fontId="19" fillId="5" borderId="24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left" vertical="center"/>
    </xf>
    <xf numFmtId="0" fontId="12" fillId="2" borderId="3" xfId="0" applyFont="1" applyFill="1" applyBorder="1" applyAlignment="1" applyProtection="1">
      <alignment horizontal="left" vertic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003399"/>
      <color rgb="FF0033CC"/>
      <color rgb="FF0000CC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1404729</xdr:colOff>
      <xdr:row>0</xdr:row>
      <xdr:rowOff>19878</xdr:rowOff>
    </xdr:from>
    <xdr:to>
      <xdr:col>5</xdr:col>
      <xdr:colOff>1330521</xdr:colOff>
      <xdr:row>1</xdr:row>
      <xdr:rowOff>178905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78486" y="19878"/>
          <a:ext cx="2629235" cy="4108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F237"/>
  <sheetViews>
    <sheetView showGridLines="0" tabSelected="1" topLeftCell="A217" zoomScale="115" zoomScaleNormal="115" workbookViewId="0">
      <selection activeCell="A23" sqref="A23:XFD24"/>
    </sheetView>
  </sheetViews>
  <sheetFormatPr baseColWidth="10" defaultColWidth="11.44140625" defaultRowHeight="14.4" x14ac:dyDescent="0.3"/>
  <cols>
    <col min="1" max="1" width="15.109375" style="7" customWidth="1"/>
    <col min="2" max="2" width="44.33203125" style="7" customWidth="1"/>
    <col min="3" max="3" width="18.88671875" style="7" customWidth="1"/>
    <col min="4" max="4" width="20.6640625" style="7" bestFit="1" customWidth="1"/>
    <col min="5" max="5" width="18.77734375" style="7" bestFit="1" customWidth="1"/>
    <col min="6" max="6" width="22.33203125" style="34" customWidth="1"/>
    <col min="7" max="16384" width="11.44140625" style="7"/>
  </cols>
  <sheetData>
    <row r="1" spans="1:6" ht="20.25" customHeight="1" x14ac:dyDescent="0.3">
      <c r="A1" s="75" t="s">
        <v>252</v>
      </c>
      <c r="B1" s="75"/>
      <c r="C1" s="75"/>
      <c r="D1" s="40"/>
      <c r="E1" s="5"/>
      <c r="F1" s="6"/>
    </row>
    <row r="2" spans="1:6" ht="20.25" customHeight="1" thickBot="1" x14ac:dyDescent="0.35">
      <c r="A2" s="76"/>
      <c r="B2" s="76"/>
      <c r="C2" s="76"/>
      <c r="D2" s="41"/>
      <c r="E2" s="8"/>
      <c r="F2" s="9"/>
    </row>
    <row r="3" spans="1:6" ht="16.2" thickBot="1" x14ac:dyDescent="0.35">
      <c r="A3" s="10" t="s">
        <v>0</v>
      </c>
      <c r="B3" s="10"/>
      <c r="C3" s="10"/>
      <c r="D3" s="10" t="s">
        <v>1</v>
      </c>
      <c r="E3" s="10"/>
      <c r="F3" s="11"/>
    </row>
    <row r="4" spans="1:6" ht="25.5" customHeight="1" thickTop="1" thickBot="1" x14ac:dyDescent="0.35">
      <c r="A4" s="12" t="s">
        <v>2</v>
      </c>
      <c r="B4" s="1"/>
      <c r="C4" s="13"/>
      <c r="D4" s="42"/>
      <c r="E4" s="43"/>
      <c r="F4" s="44"/>
    </row>
    <row r="5" spans="1:6" ht="25.5" customHeight="1" thickTop="1" x14ac:dyDescent="0.3">
      <c r="A5" s="14" t="s">
        <v>3</v>
      </c>
      <c r="B5" s="51"/>
      <c r="C5" s="13"/>
      <c r="D5" s="45"/>
      <c r="E5" s="46"/>
      <c r="F5" s="47"/>
    </row>
    <row r="6" spans="1:6" ht="25.5" customHeight="1" thickBot="1" x14ac:dyDescent="0.35">
      <c r="A6" s="14"/>
      <c r="B6" s="52"/>
      <c r="C6" s="13"/>
      <c r="D6" s="45"/>
      <c r="E6" s="46"/>
      <c r="F6" s="47"/>
    </row>
    <row r="7" spans="1:6" ht="25.5" customHeight="1" thickTop="1" thickBot="1" x14ac:dyDescent="0.35">
      <c r="A7" s="14" t="s">
        <v>4</v>
      </c>
      <c r="B7" s="35"/>
      <c r="C7" s="13"/>
      <c r="D7" s="45"/>
      <c r="E7" s="46"/>
      <c r="F7" s="47"/>
    </row>
    <row r="8" spans="1:6" ht="25.5" customHeight="1" thickTop="1" thickBot="1" x14ac:dyDescent="0.35">
      <c r="A8" s="14" t="s">
        <v>5</v>
      </c>
      <c r="B8" s="1"/>
      <c r="C8" s="13"/>
      <c r="D8" s="45"/>
      <c r="E8" s="46"/>
      <c r="F8" s="47"/>
    </row>
    <row r="9" spans="1:6" ht="25.5" customHeight="1" thickTop="1" thickBot="1" x14ac:dyDescent="0.35">
      <c r="A9" s="14" t="s">
        <v>6</v>
      </c>
      <c r="B9" s="2"/>
      <c r="C9" s="13"/>
      <c r="D9" s="48"/>
      <c r="E9" s="49"/>
      <c r="F9" s="50"/>
    </row>
    <row r="10" spans="1:6" ht="15.6" thickTop="1" thickBot="1" x14ac:dyDescent="0.35">
      <c r="A10" s="15"/>
      <c r="B10" s="15"/>
      <c r="C10" s="15"/>
      <c r="D10" s="15"/>
      <c r="E10" s="15"/>
      <c r="F10" s="16"/>
    </row>
    <row r="11" spans="1:6" ht="15.6" thickTop="1" thickBot="1" x14ac:dyDescent="0.35">
      <c r="A11" s="17" t="s">
        <v>7</v>
      </c>
      <c r="B11" s="17" t="s">
        <v>8</v>
      </c>
      <c r="C11" s="17" t="s">
        <v>9</v>
      </c>
      <c r="D11" s="17" t="s">
        <v>10</v>
      </c>
      <c r="E11" s="17" t="s">
        <v>11</v>
      </c>
      <c r="F11" s="18" t="s">
        <v>12</v>
      </c>
    </row>
    <row r="12" spans="1:6" ht="9.6" customHeight="1" thickTop="1" thickBot="1" x14ac:dyDescent="0.35">
      <c r="A12" s="68"/>
      <c r="B12" s="68"/>
      <c r="C12" s="68"/>
      <c r="D12" s="68"/>
      <c r="E12" s="68"/>
      <c r="F12" s="69"/>
    </row>
    <row r="13" spans="1:6" ht="17.399999999999999" customHeight="1" thickTop="1" x14ac:dyDescent="0.3">
      <c r="A13" s="74" t="s">
        <v>207</v>
      </c>
      <c r="B13" s="74"/>
      <c r="C13" s="74"/>
      <c r="D13" s="74"/>
      <c r="E13" s="74"/>
      <c r="F13" s="71">
        <f>SUM(F14:F60)</f>
        <v>0</v>
      </c>
    </row>
    <row r="14" spans="1:6" ht="17.399999999999999" customHeight="1" thickBot="1" x14ac:dyDescent="0.35">
      <c r="A14" s="19">
        <v>20056</v>
      </c>
      <c r="B14" s="20" t="s">
        <v>14</v>
      </c>
      <c r="C14" s="20" t="s">
        <v>15</v>
      </c>
      <c r="D14" s="4"/>
      <c r="E14" s="21">
        <v>43</v>
      </c>
      <c r="F14" s="22">
        <f t="shared" ref="F14:F60" si="0">D14*E14</f>
        <v>0</v>
      </c>
    </row>
    <row r="15" spans="1:6" ht="15" customHeight="1" thickBot="1" x14ac:dyDescent="0.35">
      <c r="A15" s="19">
        <v>24004</v>
      </c>
      <c r="B15" s="20" t="s">
        <v>231</v>
      </c>
      <c r="C15" s="20" t="s">
        <v>51</v>
      </c>
      <c r="D15" s="4"/>
      <c r="E15" s="21">
        <v>19</v>
      </c>
      <c r="F15" s="22">
        <f t="shared" si="0"/>
        <v>0</v>
      </c>
    </row>
    <row r="16" spans="1:6" ht="15" customHeight="1" thickBot="1" x14ac:dyDescent="0.35">
      <c r="A16" s="19">
        <v>24005</v>
      </c>
      <c r="B16" s="20" t="s">
        <v>193</v>
      </c>
      <c r="C16" s="20" t="s">
        <v>52</v>
      </c>
      <c r="D16" s="4"/>
      <c r="E16" s="21">
        <v>20</v>
      </c>
      <c r="F16" s="22">
        <f t="shared" si="0"/>
        <v>0</v>
      </c>
    </row>
    <row r="17" spans="1:6" ht="15" customHeight="1" thickBot="1" x14ac:dyDescent="0.35">
      <c r="A17" s="19">
        <v>24007</v>
      </c>
      <c r="B17" s="20" t="s">
        <v>53</v>
      </c>
      <c r="C17" s="20" t="s">
        <v>54</v>
      </c>
      <c r="D17" s="4"/>
      <c r="E17" s="21">
        <v>13</v>
      </c>
      <c r="F17" s="22">
        <f t="shared" si="0"/>
        <v>0</v>
      </c>
    </row>
    <row r="18" spans="1:6" ht="15" customHeight="1" thickBot="1" x14ac:dyDescent="0.35">
      <c r="A18" s="19">
        <v>24012</v>
      </c>
      <c r="B18" s="20" t="s">
        <v>55</v>
      </c>
      <c r="C18" s="20" t="s">
        <v>56</v>
      </c>
      <c r="D18" s="4"/>
      <c r="E18" s="21">
        <v>16</v>
      </c>
      <c r="F18" s="22">
        <f t="shared" si="0"/>
        <v>0</v>
      </c>
    </row>
    <row r="19" spans="1:6" ht="15" customHeight="1" thickBot="1" x14ac:dyDescent="0.35">
      <c r="A19" s="19">
        <v>24015</v>
      </c>
      <c r="B19" s="20" t="s">
        <v>57</v>
      </c>
      <c r="C19" s="20" t="s">
        <v>58</v>
      </c>
      <c r="D19" s="4"/>
      <c r="E19" s="21">
        <v>17</v>
      </c>
      <c r="F19" s="22">
        <f t="shared" si="0"/>
        <v>0</v>
      </c>
    </row>
    <row r="20" spans="1:6" ht="15" customHeight="1" thickBot="1" x14ac:dyDescent="0.35">
      <c r="A20" s="19">
        <v>24021</v>
      </c>
      <c r="B20" s="20" t="s">
        <v>59</v>
      </c>
      <c r="C20" s="20" t="s">
        <v>56</v>
      </c>
      <c r="D20" s="4"/>
      <c r="E20" s="21">
        <v>28</v>
      </c>
      <c r="F20" s="22">
        <f t="shared" si="0"/>
        <v>0</v>
      </c>
    </row>
    <row r="21" spans="1:6" ht="15" customHeight="1" thickBot="1" x14ac:dyDescent="0.35">
      <c r="A21" s="19">
        <v>24023</v>
      </c>
      <c r="B21" s="20" t="s">
        <v>60</v>
      </c>
      <c r="C21" s="20" t="s">
        <v>61</v>
      </c>
      <c r="D21" s="4"/>
      <c r="E21" s="21">
        <v>17</v>
      </c>
      <c r="F21" s="22">
        <f t="shared" si="0"/>
        <v>0</v>
      </c>
    </row>
    <row r="22" spans="1:6" ht="15" customHeight="1" thickBot="1" x14ac:dyDescent="0.35">
      <c r="A22" s="19">
        <v>24031</v>
      </c>
      <c r="B22" s="20" t="s">
        <v>62</v>
      </c>
      <c r="C22" s="20" t="s">
        <v>51</v>
      </c>
      <c r="D22" s="4"/>
      <c r="E22" s="21">
        <v>20</v>
      </c>
      <c r="F22" s="22">
        <f t="shared" si="0"/>
        <v>0</v>
      </c>
    </row>
    <row r="23" spans="1:6" ht="15" customHeight="1" thickBot="1" x14ac:dyDescent="0.35">
      <c r="A23" s="19">
        <v>24101</v>
      </c>
      <c r="B23" s="20" t="s">
        <v>63</v>
      </c>
      <c r="C23" s="20" t="s">
        <v>52</v>
      </c>
      <c r="D23" s="4"/>
      <c r="E23" s="21">
        <v>17</v>
      </c>
      <c r="F23" s="22">
        <f t="shared" si="0"/>
        <v>0</v>
      </c>
    </row>
    <row r="24" spans="1:6" ht="15" customHeight="1" thickBot="1" x14ac:dyDescent="0.35">
      <c r="A24" s="19">
        <v>24104</v>
      </c>
      <c r="B24" s="20" t="s">
        <v>63</v>
      </c>
      <c r="C24" s="20" t="s">
        <v>54</v>
      </c>
      <c r="D24" s="4"/>
      <c r="E24" s="21">
        <v>12</v>
      </c>
      <c r="F24" s="22">
        <f t="shared" si="0"/>
        <v>0</v>
      </c>
    </row>
    <row r="25" spans="1:6" ht="15" customHeight="1" thickBot="1" x14ac:dyDescent="0.35">
      <c r="A25" s="19">
        <v>24111</v>
      </c>
      <c r="B25" s="20" t="s">
        <v>64</v>
      </c>
      <c r="C25" s="20" t="s">
        <v>52</v>
      </c>
      <c r="D25" s="4"/>
      <c r="E25" s="21">
        <v>17</v>
      </c>
      <c r="F25" s="22">
        <f t="shared" si="0"/>
        <v>0</v>
      </c>
    </row>
    <row r="26" spans="1:6" ht="15" customHeight="1" thickBot="1" x14ac:dyDescent="0.35">
      <c r="A26" s="19">
        <v>24114</v>
      </c>
      <c r="B26" s="20" t="s">
        <v>64</v>
      </c>
      <c r="C26" s="20" t="s">
        <v>54</v>
      </c>
      <c r="D26" s="4"/>
      <c r="E26" s="21">
        <v>12</v>
      </c>
      <c r="F26" s="22">
        <f t="shared" si="0"/>
        <v>0</v>
      </c>
    </row>
    <row r="27" spans="1:6" ht="15" customHeight="1" thickBot="1" x14ac:dyDescent="0.35">
      <c r="A27" s="19">
        <v>24121</v>
      </c>
      <c r="B27" s="20" t="s">
        <v>65</v>
      </c>
      <c r="C27" s="20" t="s">
        <v>52</v>
      </c>
      <c r="D27" s="4"/>
      <c r="E27" s="21">
        <v>17</v>
      </c>
      <c r="F27" s="22">
        <f t="shared" si="0"/>
        <v>0</v>
      </c>
    </row>
    <row r="28" spans="1:6" ht="15" customHeight="1" thickBot="1" x14ac:dyDescent="0.35">
      <c r="A28" s="19">
        <v>24124</v>
      </c>
      <c r="B28" s="20" t="s">
        <v>65</v>
      </c>
      <c r="C28" s="20" t="s">
        <v>54</v>
      </c>
      <c r="D28" s="4"/>
      <c r="E28" s="21">
        <v>12</v>
      </c>
      <c r="F28" s="22">
        <f t="shared" si="0"/>
        <v>0</v>
      </c>
    </row>
    <row r="29" spans="1:6" ht="15" customHeight="1" thickBot="1" x14ac:dyDescent="0.35">
      <c r="A29" s="19">
        <v>24127</v>
      </c>
      <c r="B29" s="20" t="s">
        <v>66</v>
      </c>
      <c r="C29" s="20" t="s">
        <v>54</v>
      </c>
      <c r="D29" s="4"/>
      <c r="E29" s="21">
        <v>12</v>
      </c>
      <c r="F29" s="22">
        <f t="shared" si="0"/>
        <v>0</v>
      </c>
    </row>
    <row r="30" spans="1:6" ht="15" customHeight="1" thickBot="1" x14ac:dyDescent="0.35">
      <c r="A30" s="19">
        <v>24128</v>
      </c>
      <c r="B30" s="20" t="s">
        <v>67</v>
      </c>
      <c r="C30" s="20" t="s">
        <v>54</v>
      </c>
      <c r="D30" s="4"/>
      <c r="E30" s="21">
        <v>12</v>
      </c>
      <c r="F30" s="22">
        <f t="shared" si="0"/>
        <v>0</v>
      </c>
    </row>
    <row r="31" spans="1:6" ht="15" customHeight="1" thickBot="1" x14ac:dyDescent="0.35">
      <c r="A31" s="19">
        <v>24131</v>
      </c>
      <c r="B31" s="20" t="s">
        <v>68</v>
      </c>
      <c r="C31" s="20" t="s">
        <v>52</v>
      </c>
      <c r="D31" s="4"/>
      <c r="E31" s="21">
        <v>30</v>
      </c>
      <c r="F31" s="22">
        <f t="shared" si="0"/>
        <v>0</v>
      </c>
    </row>
    <row r="32" spans="1:6" ht="15" customHeight="1" thickBot="1" x14ac:dyDescent="0.35">
      <c r="A32" s="19">
        <v>24134</v>
      </c>
      <c r="B32" s="20" t="s">
        <v>68</v>
      </c>
      <c r="C32" s="20" t="s">
        <v>54</v>
      </c>
      <c r="D32" s="4"/>
      <c r="E32" s="21">
        <v>20</v>
      </c>
      <c r="F32" s="22">
        <f t="shared" si="0"/>
        <v>0</v>
      </c>
    </row>
    <row r="33" spans="1:6" ht="15" customHeight="1" thickBot="1" x14ac:dyDescent="0.35">
      <c r="A33" s="19">
        <v>24139</v>
      </c>
      <c r="B33" s="20" t="s">
        <v>69</v>
      </c>
      <c r="C33" s="20" t="s">
        <v>52</v>
      </c>
      <c r="D33" s="4"/>
      <c r="E33" s="21">
        <v>140</v>
      </c>
      <c r="F33" s="22">
        <f t="shared" si="0"/>
        <v>0</v>
      </c>
    </row>
    <row r="34" spans="1:6" ht="15" customHeight="1" thickBot="1" x14ac:dyDescent="0.35">
      <c r="A34" s="19">
        <v>24140</v>
      </c>
      <c r="B34" s="20" t="s">
        <v>69</v>
      </c>
      <c r="C34" s="20" t="s">
        <v>54</v>
      </c>
      <c r="D34" s="4"/>
      <c r="E34" s="21">
        <v>85</v>
      </c>
      <c r="F34" s="22">
        <f t="shared" si="0"/>
        <v>0</v>
      </c>
    </row>
    <row r="35" spans="1:6" ht="15" customHeight="1" thickBot="1" x14ac:dyDescent="0.35">
      <c r="A35" s="19">
        <v>24351</v>
      </c>
      <c r="B35" s="20" t="s">
        <v>92</v>
      </c>
      <c r="C35" s="20" t="s">
        <v>91</v>
      </c>
      <c r="D35" s="4"/>
      <c r="E35" s="21">
        <v>110</v>
      </c>
      <c r="F35" s="22">
        <f t="shared" si="0"/>
        <v>0</v>
      </c>
    </row>
    <row r="36" spans="1:6" ht="15" customHeight="1" thickBot="1" x14ac:dyDescent="0.35">
      <c r="A36" s="19">
        <v>24353</v>
      </c>
      <c r="B36" s="20" t="s">
        <v>93</v>
      </c>
      <c r="C36" s="20" t="s">
        <v>91</v>
      </c>
      <c r="D36" s="4"/>
      <c r="E36" s="21">
        <v>110</v>
      </c>
      <c r="F36" s="22">
        <f t="shared" si="0"/>
        <v>0</v>
      </c>
    </row>
    <row r="37" spans="1:6" ht="15" customHeight="1" thickBot="1" x14ac:dyDescent="0.35">
      <c r="A37" s="19">
        <v>24355</v>
      </c>
      <c r="B37" s="20" t="s">
        <v>94</v>
      </c>
      <c r="C37" s="20" t="s">
        <v>91</v>
      </c>
      <c r="D37" s="4"/>
      <c r="E37" s="21">
        <v>110</v>
      </c>
      <c r="F37" s="22">
        <f t="shared" si="0"/>
        <v>0</v>
      </c>
    </row>
    <row r="38" spans="1:6" ht="15" customHeight="1" thickBot="1" x14ac:dyDescent="0.35">
      <c r="A38" s="19">
        <v>24366</v>
      </c>
      <c r="B38" s="20" t="s">
        <v>95</v>
      </c>
      <c r="C38" s="20" t="s">
        <v>96</v>
      </c>
      <c r="D38" s="4"/>
      <c r="E38" s="21">
        <v>130</v>
      </c>
      <c r="F38" s="22">
        <f t="shared" si="0"/>
        <v>0</v>
      </c>
    </row>
    <row r="39" spans="1:6" ht="15" customHeight="1" thickBot="1" x14ac:dyDescent="0.35">
      <c r="A39" s="19">
        <v>24367</v>
      </c>
      <c r="B39" s="20" t="s">
        <v>97</v>
      </c>
      <c r="C39" s="20" t="s">
        <v>96</v>
      </c>
      <c r="D39" s="4"/>
      <c r="E39" s="21">
        <v>130</v>
      </c>
      <c r="F39" s="22">
        <f t="shared" si="0"/>
        <v>0</v>
      </c>
    </row>
    <row r="40" spans="1:6" ht="15" customHeight="1" thickBot="1" x14ac:dyDescent="0.35">
      <c r="A40" s="19">
        <v>24368</v>
      </c>
      <c r="B40" s="20" t="s">
        <v>98</v>
      </c>
      <c r="C40" s="20" t="s">
        <v>96</v>
      </c>
      <c r="D40" s="4"/>
      <c r="E40" s="21">
        <v>130</v>
      </c>
      <c r="F40" s="22">
        <f t="shared" si="0"/>
        <v>0</v>
      </c>
    </row>
    <row r="41" spans="1:6" ht="15" customHeight="1" thickBot="1" x14ac:dyDescent="0.35">
      <c r="A41" s="19">
        <v>24380</v>
      </c>
      <c r="B41" s="20" t="s">
        <v>232</v>
      </c>
      <c r="C41" s="20" t="s">
        <v>233</v>
      </c>
      <c r="D41" s="4"/>
      <c r="E41" s="21">
        <v>130</v>
      </c>
      <c r="F41" s="22">
        <f t="shared" si="0"/>
        <v>0</v>
      </c>
    </row>
    <row r="42" spans="1:6" ht="15" customHeight="1" thickBot="1" x14ac:dyDescent="0.35">
      <c r="A42" s="19">
        <v>24541</v>
      </c>
      <c r="B42" s="20" t="s">
        <v>234</v>
      </c>
      <c r="C42" s="20" t="s">
        <v>90</v>
      </c>
      <c r="D42" s="4"/>
      <c r="E42" s="21">
        <v>170</v>
      </c>
      <c r="F42" s="22">
        <f t="shared" si="0"/>
        <v>0</v>
      </c>
    </row>
    <row r="43" spans="1:6" ht="15" customHeight="1" thickBot="1" x14ac:dyDescent="0.35">
      <c r="A43" s="19">
        <v>24542</v>
      </c>
      <c r="B43" s="20" t="s">
        <v>235</v>
      </c>
      <c r="C43" s="20" t="s">
        <v>90</v>
      </c>
      <c r="D43" s="4"/>
      <c r="E43" s="21">
        <v>170</v>
      </c>
      <c r="F43" s="22">
        <f t="shared" si="0"/>
        <v>0</v>
      </c>
    </row>
    <row r="44" spans="1:6" ht="15" customHeight="1" thickBot="1" x14ac:dyDescent="0.35">
      <c r="A44" s="19">
        <v>24543</v>
      </c>
      <c r="B44" s="20" t="s">
        <v>236</v>
      </c>
      <c r="C44" s="20" t="s">
        <v>90</v>
      </c>
      <c r="D44" s="4"/>
      <c r="E44" s="21">
        <v>170</v>
      </c>
      <c r="F44" s="22">
        <f t="shared" si="0"/>
        <v>0</v>
      </c>
    </row>
    <row r="45" spans="1:6" ht="15" customHeight="1" thickBot="1" x14ac:dyDescent="0.35">
      <c r="A45" s="19">
        <v>24551</v>
      </c>
      <c r="B45" s="20" t="s">
        <v>237</v>
      </c>
      <c r="C45" s="20" t="s">
        <v>52</v>
      </c>
      <c r="D45" s="4"/>
      <c r="E45" s="21">
        <v>100</v>
      </c>
      <c r="F45" s="22">
        <f t="shared" si="0"/>
        <v>0</v>
      </c>
    </row>
    <row r="46" spans="1:6" ht="15" customHeight="1" thickBot="1" x14ac:dyDescent="0.35">
      <c r="A46" s="19">
        <v>24552</v>
      </c>
      <c r="B46" s="20" t="s">
        <v>237</v>
      </c>
      <c r="C46" s="20" t="s">
        <v>54</v>
      </c>
      <c r="D46" s="4"/>
      <c r="E46" s="21">
        <v>60</v>
      </c>
      <c r="F46" s="22">
        <f t="shared" si="0"/>
        <v>0</v>
      </c>
    </row>
    <row r="47" spans="1:6" ht="15" customHeight="1" thickBot="1" x14ac:dyDescent="0.35">
      <c r="A47" s="19">
        <v>24661</v>
      </c>
      <c r="B47" s="20" t="s">
        <v>238</v>
      </c>
      <c r="C47" s="20" t="s">
        <v>52</v>
      </c>
      <c r="D47" s="4"/>
      <c r="E47" s="21">
        <v>100</v>
      </c>
      <c r="F47" s="22">
        <f t="shared" si="0"/>
        <v>0</v>
      </c>
    </row>
    <row r="48" spans="1:6" ht="15" customHeight="1" thickBot="1" x14ac:dyDescent="0.35">
      <c r="A48" s="19">
        <v>24662</v>
      </c>
      <c r="B48" s="20" t="s">
        <v>238</v>
      </c>
      <c r="C48" s="20" t="s">
        <v>54</v>
      </c>
      <c r="D48" s="4"/>
      <c r="E48" s="21">
        <v>60</v>
      </c>
      <c r="F48" s="22">
        <f t="shared" si="0"/>
        <v>0</v>
      </c>
    </row>
    <row r="49" spans="1:6" ht="15" customHeight="1" thickBot="1" x14ac:dyDescent="0.35">
      <c r="A49" s="19">
        <v>24771</v>
      </c>
      <c r="B49" s="20" t="s">
        <v>239</v>
      </c>
      <c r="C49" s="20" t="s">
        <v>52</v>
      </c>
      <c r="D49" s="4"/>
      <c r="E49" s="21">
        <v>100</v>
      </c>
      <c r="F49" s="22">
        <f t="shared" si="0"/>
        <v>0</v>
      </c>
    </row>
    <row r="50" spans="1:6" ht="15" customHeight="1" thickBot="1" x14ac:dyDescent="0.35">
      <c r="A50" s="19">
        <v>24772</v>
      </c>
      <c r="B50" s="20" t="s">
        <v>239</v>
      </c>
      <c r="C50" s="20" t="s">
        <v>54</v>
      </c>
      <c r="D50" s="4"/>
      <c r="E50" s="21">
        <v>60</v>
      </c>
      <c r="F50" s="22">
        <f t="shared" si="0"/>
        <v>0</v>
      </c>
    </row>
    <row r="51" spans="1:6" ht="15" customHeight="1" thickBot="1" x14ac:dyDescent="0.35">
      <c r="A51" s="19">
        <v>24906</v>
      </c>
      <c r="B51" s="20" t="s">
        <v>152</v>
      </c>
      <c r="C51" s="20" t="s">
        <v>52</v>
      </c>
      <c r="D51" s="4"/>
      <c r="E51" s="21">
        <v>17</v>
      </c>
      <c r="F51" s="22">
        <f t="shared" si="0"/>
        <v>0</v>
      </c>
    </row>
    <row r="52" spans="1:6" ht="15" customHeight="1" thickBot="1" x14ac:dyDescent="0.35">
      <c r="A52" s="19">
        <v>24908</v>
      </c>
      <c r="B52" s="20" t="s">
        <v>153</v>
      </c>
      <c r="C52" s="20" t="s">
        <v>52</v>
      </c>
      <c r="D52" s="4"/>
      <c r="E52" s="21">
        <v>55</v>
      </c>
      <c r="F52" s="22">
        <f t="shared" si="0"/>
        <v>0</v>
      </c>
    </row>
    <row r="53" spans="1:6" ht="15" customHeight="1" thickBot="1" x14ac:dyDescent="0.35">
      <c r="A53" s="19">
        <v>24911</v>
      </c>
      <c r="B53" s="20" t="s">
        <v>153</v>
      </c>
      <c r="C53" s="20" t="s">
        <v>54</v>
      </c>
      <c r="D53" s="4"/>
      <c r="E53" s="21">
        <v>30</v>
      </c>
      <c r="F53" s="22">
        <f t="shared" si="0"/>
        <v>0</v>
      </c>
    </row>
    <row r="54" spans="1:6" ht="15" customHeight="1" thickBot="1" x14ac:dyDescent="0.35">
      <c r="A54" s="19">
        <v>24950</v>
      </c>
      <c r="B54" s="20" t="s">
        <v>154</v>
      </c>
      <c r="C54" s="20" t="s">
        <v>54</v>
      </c>
      <c r="D54" s="4"/>
      <c r="E54" s="21">
        <v>43</v>
      </c>
      <c r="F54" s="22">
        <f t="shared" si="0"/>
        <v>0</v>
      </c>
    </row>
    <row r="55" spans="1:6" ht="15" customHeight="1" thickBot="1" x14ac:dyDescent="0.35">
      <c r="A55" s="19">
        <v>24951</v>
      </c>
      <c r="B55" s="20" t="s">
        <v>154</v>
      </c>
      <c r="C55" s="20" t="s">
        <v>52</v>
      </c>
      <c r="D55" s="4"/>
      <c r="E55" s="21">
        <v>79</v>
      </c>
      <c r="F55" s="22">
        <f t="shared" si="0"/>
        <v>0</v>
      </c>
    </row>
    <row r="56" spans="1:6" ht="15" customHeight="1" thickBot="1" x14ac:dyDescent="0.35">
      <c r="A56" s="19">
        <v>24960</v>
      </c>
      <c r="B56" s="20" t="s">
        <v>155</v>
      </c>
      <c r="C56" s="20" t="s">
        <v>54</v>
      </c>
      <c r="D56" s="4"/>
      <c r="E56" s="21">
        <v>43</v>
      </c>
      <c r="F56" s="22">
        <f t="shared" si="0"/>
        <v>0</v>
      </c>
    </row>
    <row r="57" spans="1:6" ht="15" customHeight="1" thickBot="1" x14ac:dyDescent="0.35">
      <c r="A57" s="19">
        <v>24961</v>
      </c>
      <c r="B57" s="20" t="s">
        <v>155</v>
      </c>
      <c r="C57" s="20" t="s">
        <v>52</v>
      </c>
      <c r="D57" s="4"/>
      <c r="E57" s="21">
        <v>79</v>
      </c>
      <c r="F57" s="22">
        <f t="shared" si="0"/>
        <v>0</v>
      </c>
    </row>
    <row r="58" spans="1:6" ht="15" customHeight="1" thickBot="1" x14ac:dyDescent="0.35">
      <c r="A58" s="19">
        <v>24970</v>
      </c>
      <c r="B58" s="20" t="s">
        <v>156</v>
      </c>
      <c r="C58" s="20" t="s">
        <v>54</v>
      </c>
      <c r="D58" s="4"/>
      <c r="E58" s="21">
        <v>43</v>
      </c>
      <c r="F58" s="22">
        <f t="shared" si="0"/>
        <v>0</v>
      </c>
    </row>
    <row r="59" spans="1:6" ht="15" customHeight="1" thickBot="1" x14ac:dyDescent="0.35">
      <c r="A59" s="19">
        <v>24971</v>
      </c>
      <c r="B59" s="20" t="s">
        <v>156</v>
      </c>
      <c r="C59" s="20" t="s">
        <v>52</v>
      </c>
      <c r="D59" s="4"/>
      <c r="E59" s="21">
        <v>79</v>
      </c>
      <c r="F59" s="22">
        <f t="shared" si="0"/>
        <v>0</v>
      </c>
    </row>
    <row r="60" spans="1:6" ht="15" customHeight="1" thickBot="1" x14ac:dyDescent="0.35">
      <c r="A60" s="19" t="s">
        <v>208</v>
      </c>
      <c r="B60" s="20" t="s">
        <v>209</v>
      </c>
      <c r="C60" s="20" t="s">
        <v>13</v>
      </c>
      <c r="D60" s="4"/>
      <c r="E60" s="21">
        <v>100</v>
      </c>
      <c r="F60" s="22">
        <f t="shared" si="0"/>
        <v>0</v>
      </c>
    </row>
    <row r="61" spans="1:6" ht="15" customHeight="1" x14ac:dyDescent="0.25">
      <c r="A61" s="54"/>
      <c r="B61" s="55"/>
      <c r="C61" s="56"/>
      <c r="D61" s="57"/>
      <c r="E61" s="58"/>
      <c r="F61" s="7"/>
    </row>
    <row r="62" spans="1:6" ht="21" customHeight="1" x14ac:dyDescent="0.3">
      <c r="A62" s="72" t="s">
        <v>248</v>
      </c>
      <c r="B62" s="72"/>
      <c r="C62" s="72"/>
      <c r="D62" s="72"/>
      <c r="E62" s="72"/>
      <c r="F62" s="70">
        <f>SUM(F63:F82)</f>
        <v>0</v>
      </c>
    </row>
    <row r="63" spans="1:6" ht="15" customHeight="1" thickBot="1" x14ac:dyDescent="0.35">
      <c r="A63" s="19">
        <v>24210</v>
      </c>
      <c r="B63" s="20" t="s">
        <v>70</v>
      </c>
      <c r="C63" s="20" t="s">
        <v>71</v>
      </c>
      <c r="D63" s="4"/>
      <c r="E63" s="21">
        <v>14</v>
      </c>
      <c r="F63" s="22">
        <f t="shared" ref="F63:F81" si="1">E63*D63</f>
        <v>0</v>
      </c>
    </row>
    <row r="64" spans="1:6" ht="15" customHeight="1" thickBot="1" x14ac:dyDescent="0.35">
      <c r="A64" s="19">
        <v>24211</v>
      </c>
      <c r="B64" s="20" t="s">
        <v>72</v>
      </c>
      <c r="C64" s="20" t="s">
        <v>71</v>
      </c>
      <c r="D64" s="4"/>
      <c r="E64" s="21">
        <v>14</v>
      </c>
      <c r="F64" s="22">
        <f t="shared" si="1"/>
        <v>0</v>
      </c>
    </row>
    <row r="65" spans="1:6" ht="15" customHeight="1" thickBot="1" x14ac:dyDescent="0.35">
      <c r="A65" s="19">
        <v>24212</v>
      </c>
      <c r="B65" s="20" t="s">
        <v>73</v>
      </c>
      <c r="C65" s="20" t="s">
        <v>71</v>
      </c>
      <c r="D65" s="4"/>
      <c r="E65" s="21">
        <v>14</v>
      </c>
      <c r="F65" s="22">
        <f t="shared" si="1"/>
        <v>0</v>
      </c>
    </row>
    <row r="66" spans="1:6" ht="15" customHeight="1" thickBot="1" x14ac:dyDescent="0.35">
      <c r="A66" s="19">
        <v>24213</v>
      </c>
      <c r="B66" s="20" t="s">
        <v>74</v>
      </c>
      <c r="C66" s="20" t="s">
        <v>71</v>
      </c>
      <c r="D66" s="4"/>
      <c r="E66" s="21">
        <v>14</v>
      </c>
      <c r="F66" s="22">
        <f t="shared" si="1"/>
        <v>0</v>
      </c>
    </row>
    <row r="67" spans="1:6" ht="15" customHeight="1" thickBot="1" x14ac:dyDescent="0.35">
      <c r="A67" s="19">
        <v>24216</v>
      </c>
      <c r="B67" s="20" t="s">
        <v>75</v>
      </c>
      <c r="C67" s="20" t="s">
        <v>71</v>
      </c>
      <c r="D67" s="4"/>
      <c r="E67" s="21">
        <v>14</v>
      </c>
      <c r="F67" s="22">
        <f t="shared" si="1"/>
        <v>0</v>
      </c>
    </row>
    <row r="68" spans="1:6" ht="15" customHeight="1" thickBot="1" x14ac:dyDescent="0.35">
      <c r="A68" s="19">
        <v>24217</v>
      </c>
      <c r="B68" s="20" t="s">
        <v>76</v>
      </c>
      <c r="C68" s="20" t="s">
        <v>71</v>
      </c>
      <c r="D68" s="4"/>
      <c r="E68" s="21">
        <v>14</v>
      </c>
      <c r="F68" s="22">
        <f t="shared" si="1"/>
        <v>0</v>
      </c>
    </row>
    <row r="69" spans="1:6" ht="15" customHeight="1" thickBot="1" x14ac:dyDescent="0.35">
      <c r="A69" s="19">
        <v>24218</v>
      </c>
      <c r="B69" s="20" t="s">
        <v>77</v>
      </c>
      <c r="C69" s="20" t="s">
        <v>71</v>
      </c>
      <c r="D69" s="4"/>
      <c r="E69" s="21">
        <v>14</v>
      </c>
      <c r="F69" s="22">
        <f t="shared" si="1"/>
        <v>0</v>
      </c>
    </row>
    <row r="70" spans="1:6" ht="15" customHeight="1" thickBot="1" x14ac:dyDescent="0.35">
      <c r="A70" s="19">
        <v>24219</v>
      </c>
      <c r="B70" s="20" t="s">
        <v>78</v>
      </c>
      <c r="C70" s="20" t="s">
        <v>71</v>
      </c>
      <c r="D70" s="4"/>
      <c r="E70" s="21">
        <v>14</v>
      </c>
      <c r="F70" s="22">
        <f t="shared" si="1"/>
        <v>0</v>
      </c>
    </row>
    <row r="71" spans="1:6" ht="15" customHeight="1" thickBot="1" x14ac:dyDescent="0.35">
      <c r="A71" s="19">
        <v>24222</v>
      </c>
      <c r="B71" s="20" t="s">
        <v>79</v>
      </c>
      <c r="C71" s="20" t="s">
        <v>80</v>
      </c>
      <c r="D71" s="4"/>
      <c r="E71" s="21">
        <v>30</v>
      </c>
      <c r="F71" s="22">
        <f t="shared" si="1"/>
        <v>0</v>
      </c>
    </row>
    <row r="72" spans="1:6" ht="15" customHeight="1" thickBot="1" x14ac:dyDescent="0.35">
      <c r="A72" s="19">
        <v>24224</v>
      </c>
      <c r="B72" s="20" t="s">
        <v>81</v>
      </c>
      <c r="C72" s="20" t="s">
        <v>71</v>
      </c>
      <c r="D72" s="4"/>
      <c r="E72" s="21">
        <v>14</v>
      </c>
      <c r="F72" s="22">
        <f t="shared" si="1"/>
        <v>0</v>
      </c>
    </row>
    <row r="73" spans="1:6" ht="15" customHeight="1" thickBot="1" x14ac:dyDescent="0.35">
      <c r="A73" s="19">
        <v>24230</v>
      </c>
      <c r="B73" s="20" t="s">
        <v>82</v>
      </c>
      <c r="C73" s="20" t="s">
        <v>83</v>
      </c>
      <c r="D73" s="4"/>
      <c r="E73" s="21">
        <v>17</v>
      </c>
      <c r="F73" s="22">
        <f t="shared" si="1"/>
        <v>0</v>
      </c>
    </row>
    <row r="74" spans="1:6" ht="15" customHeight="1" thickBot="1" x14ac:dyDescent="0.35">
      <c r="A74" s="19">
        <v>24231</v>
      </c>
      <c r="B74" s="20" t="s">
        <v>84</v>
      </c>
      <c r="C74" s="20" t="s">
        <v>83</v>
      </c>
      <c r="D74" s="4"/>
      <c r="E74" s="21">
        <v>17</v>
      </c>
      <c r="F74" s="22">
        <f t="shared" si="1"/>
        <v>0</v>
      </c>
    </row>
    <row r="75" spans="1:6" ht="15" customHeight="1" thickBot="1" x14ac:dyDescent="0.35">
      <c r="A75" s="19">
        <v>24232</v>
      </c>
      <c r="B75" s="20" t="s">
        <v>85</v>
      </c>
      <c r="C75" s="20" t="s">
        <v>83</v>
      </c>
      <c r="D75" s="4"/>
      <c r="E75" s="21">
        <v>17</v>
      </c>
      <c r="F75" s="22">
        <f t="shared" si="1"/>
        <v>0</v>
      </c>
    </row>
    <row r="76" spans="1:6" ht="15" customHeight="1" thickBot="1" x14ac:dyDescent="0.35">
      <c r="A76" s="19">
        <v>24233</v>
      </c>
      <c r="B76" s="20" t="s">
        <v>86</v>
      </c>
      <c r="C76" s="20" t="s">
        <v>83</v>
      </c>
      <c r="D76" s="4"/>
      <c r="E76" s="21">
        <v>17</v>
      </c>
      <c r="F76" s="22">
        <f t="shared" si="1"/>
        <v>0</v>
      </c>
    </row>
    <row r="77" spans="1:6" ht="15" customHeight="1" thickBot="1" x14ac:dyDescent="0.35">
      <c r="A77" s="19">
        <v>24234</v>
      </c>
      <c r="B77" s="20" t="s">
        <v>87</v>
      </c>
      <c r="C77" s="20" t="s">
        <v>83</v>
      </c>
      <c r="D77" s="4"/>
      <c r="E77" s="21">
        <v>17</v>
      </c>
      <c r="F77" s="22">
        <f t="shared" si="1"/>
        <v>0</v>
      </c>
    </row>
    <row r="78" spans="1:6" ht="15" customHeight="1" thickBot="1" x14ac:dyDescent="0.35">
      <c r="A78" s="19">
        <v>24236</v>
      </c>
      <c r="B78" s="20" t="s">
        <v>88</v>
      </c>
      <c r="C78" s="20" t="s">
        <v>83</v>
      </c>
      <c r="D78" s="4"/>
      <c r="E78" s="21">
        <v>17</v>
      </c>
      <c r="F78" s="22">
        <f t="shared" si="1"/>
        <v>0</v>
      </c>
    </row>
    <row r="79" spans="1:6" ht="15" customHeight="1" thickBot="1" x14ac:dyDescent="0.35">
      <c r="A79" s="19">
        <v>24237</v>
      </c>
      <c r="B79" s="20" t="s">
        <v>89</v>
      </c>
      <c r="C79" s="20" t="s">
        <v>83</v>
      </c>
      <c r="D79" s="4"/>
      <c r="E79" s="21">
        <v>17</v>
      </c>
      <c r="F79" s="22">
        <f t="shared" si="1"/>
        <v>0</v>
      </c>
    </row>
    <row r="80" spans="1:6" ht="15" customHeight="1" thickBot="1" x14ac:dyDescent="0.35">
      <c r="A80" s="19">
        <v>24346</v>
      </c>
      <c r="B80" s="20" t="s">
        <v>194</v>
      </c>
      <c r="C80" s="20" t="s">
        <v>90</v>
      </c>
      <c r="D80" s="4"/>
      <c r="E80" s="21">
        <v>170</v>
      </c>
      <c r="F80" s="22">
        <f t="shared" si="1"/>
        <v>0</v>
      </c>
    </row>
    <row r="81" spans="1:6" ht="15" customHeight="1" thickBot="1" x14ac:dyDescent="0.35">
      <c r="A81" s="19">
        <v>24347</v>
      </c>
      <c r="B81" s="20" t="s">
        <v>195</v>
      </c>
      <c r="C81" s="20" t="s">
        <v>90</v>
      </c>
      <c r="D81" s="4"/>
      <c r="E81" s="21">
        <v>170</v>
      </c>
      <c r="F81" s="22">
        <f t="shared" si="1"/>
        <v>0</v>
      </c>
    </row>
    <row r="82" spans="1:6" ht="15" customHeight="1" thickBot="1" x14ac:dyDescent="0.35">
      <c r="A82" s="19">
        <v>24348</v>
      </c>
      <c r="B82" s="20" t="s">
        <v>196</v>
      </c>
      <c r="C82" s="20" t="s">
        <v>90</v>
      </c>
      <c r="D82" s="4"/>
      <c r="E82" s="21">
        <v>170</v>
      </c>
      <c r="F82" s="22">
        <f t="shared" ref="F82" si="2">E82*D82</f>
        <v>0</v>
      </c>
    </row>
    <row r="83" spans="1:6" ht="15" customHeight="1" x14ac:dyDescent="0.25">
      <c r="A83" s="54"/>
      <c r="B83" s="55"/>
      <c r="C83" s="56"/>
      <c r="D83" s="57"/>
      <c r="E83" s="58"/>
      <c r="F83" s="7"/>
    </row>
    <row r="84" spans="1:6" ht="15.6" customHeight="1" x14ac:dyDescent="0.3">
      <c r="A84" s="72" t="s">
        <v>249</v>
      </c>
      <c r="B84" s="72"/>
      <c r="C84" s="72"/>
      <c r="D84" s="72"/>
      <c r="E84" s="72"/>
      <c r="F84" s="70">
        <f>SUM(F85:F88)</f>
        <v>0</v>
      </c>
    </row>
    <row r="85" spans="1:6" ht="15" customHeight="1" thickBot="1" x14ac:dyDescent="0.35">
      <c r="A85" s="19">
        <v>24871</v>
      </c>
      <c r="B85" s="20" t="s">
        <v>147</v>
      </c>
      <c r="C85" s="20" t="s">
        <v>58</v>
      </c>
      <c r="D85" s="4"/>
      <c r="E85" s="21">
        <v>20</v>
      </c>
      <c r="F85" s="22">
        <f t="shared" ref="F85:F148" si="3">E85*D85</f>
        <v>0</v>
      </c>
    </row>
    <row r="86" spans="1:6" ht="15" customHeight="1" thickBot="1" x14ac:dyDescent="0.35">
      <c r="A86" s="19">
        <v>24873</v>
      </c>
      <c r="B86" s="20" t="s">
        <v>148</v>
      </c>
      <c r="C86" s="20" t="s">
        <v>149</v>
      </c>
      <c r="D86" s="4"/>
      <c r="E86" s="21">
        <v>20</v>
      </c>
      <c r="F86" s="22">
        <f t="shared" si="3"/>
        <v>0</v>
      </c>
    </row>
    <row r="87" spans="1:6" ht="15" customHeight="1" thickBot="1" x14ac:dyDescent="0.35">
      <c r="A87" s="19">
        <v>24875</v>
      </c>
      <c r="B87" s="20" t="s">
        <v>150</v>
      </c>
      <c r="C87" s="20" t="s">
        <v>96</v>
      </c>
      <c r="D87" s="4"/>
      <c r="E87" s="21">
        <v>130</v>
      </c>
      <c r="F87" s="22">
        <f t="shared" si="3"/>
        <v>0</v>
      </c>
    </row>
    <row r="88" spans="1:6" ht="15" customHeight="1" thickBot="1" x14ac:dyDescent="0.35">
      <c r="A88" s="19">
        <v>24877</v>
      </c>
      <c r="B88" s="20" t="s">
        <v>151</v>
      </c>
      <c r="C88" s="20" t="s">
        <v>149</v>
      </c>
      <c r="D88" s="4"/>
      <c r="E88" s="21">
        <v>20</v>
      </c>
      <c r="F88" s="22">
        <f t="shared" si="3"/>
        <v>0</v>
      </c>
    </row>
    <row r="89" spans="1:6" ht="15" customHeight="1" x14ac:dyDescent="0.3">
      <c r="A89" s="64"/>
      <c r="B89" s="65"/>
      <c r="C89" s="65"/>
      <c r="D89" s="66"/>
      <c r="E89" s="67"/>
      <c r="F89" s="7"/>
    </row>
    <row r="90" spans="1:6" ht="15" customHeight="1" x14ac:dyDescent="0.3">
      <c r="A90" s="73" t="s">
        <v>250</v>
      </c>
      <c r="B90" s="73"/>
      <c r="C90" s="73"/>
      <c r="D90" s="73"/>
      <c r="E90" s="73"/>
      <c r="F90" s="70">
        <f>SUM(F91:F201)</f>
        <v>0</v>
      </c>
    </row>
    <row r="91" spans="1:6" ht="15" customHeight="1" thickBot="1" x14ac:dyDescent="0.35">
      <c r="A91" s="19">
        <v>20421</v>
      </c>
      <c r="B91" s="20" t="s">
        <v>158</v>
      </c>
      <c r="C91" s="20" t="s">
        <v>16</v>
      </c>
      <c r="D91" s="4"/>
      <c r="E91" s="21">
        <v>20</v>
      </c>
      <c r="F91" s="22">
        <f t="shared" si="3"/>
        <v>0</v>
      </c>
    </row>
    <row r="92" spans="1:6" ht="15" customHeight="1" thickBot="1" x14ac:dyDescent="0.35">
      <c r="A92" s="19">
        <v>20422</v>
      </c>
      <c r="B92" s="20" t="s">
        <v>158</v>
      </c>
      <c r="C92" s="20" t="s">
        <v>17</v>
      </c>
      <c r="D92" s="4"/>
      <c r="E92" s="21">
        <v>30</v>
      </c>
      <c r="F92" s="22">
        <f t="shared" si="3"/>
        <v>0</v>
      </c>
    </row>
    <row r="93" spans="1:6" ht="15" customHeight="1" thickBot="1" x14ac:dyDescent="0.35">
      <c r="A93" s="19">
        <v>20502</v>
      </c>
      <c r="B93" s="20" t="s">
        <v>18</v>
      </c>
      <c r="C93" s="20" t="s">
        <v>19</v>
      </c>
      <c r="D93" s="4"/>
      <c r="E93" s="21">
        <v>12</v>
      </c>
      <c r="F93" s="22">
        <f t="shared" si="3"/>
        <v>0</v>
      </c>
    </row>
    <row r="94" spans="1:6" ht="15" customHeight="1" thickBot="1" x14ac:dyDescent="0.35">
      <c r="A94" s="19">
        <v>20516</v>
      </c>
      <c r="B94" s="20" t="s">
        <v>159</v>
      </c>
      <c r="C94" s="20"/>
      <c r="D94" s="4"/>
      <c r="E94" s="21">
        <v>120</v>
      </c>
      <c r="F94" s="22">
        <f t="shared" si="3"/>
        <v>0</v>
      </c>
    </row>
    <row r="95" spans="1:6" ht="15" customHeight="1" thickBot="1" x14ac:dyDescent="0.35">
      <c r="A95" s="19">
        <v>20520</v>
      </c>
      <c r="B95" s="20" t="s">
        <v>20</v>
      </c>
      <c r="C95" s="20"/>
      <c r="D95" s="4"/>
      <c r="E95" s="21">
        <v>25</v>
      </c>
      <c r="F95" s="22">
        <f t="shared" si="3"/>
        <v>0</v>
      </c>
    </row>
    <row r="96" spans="1:6" ht="15" customHeight="1" thickBot="1" x14ac:dyDescent="0.35">
      <c r="A96" s="19">
        <v>20521</v>
      </c>
      <c r="B96" s="20" t="s">
        <v>21</v>
      </c>
      <c r="C96" s="20"/>
      <c r="D96" s="4"/>
      <c r="E96" s="21">
        <v>18</v>
      </c>
      <c r="F96" s="22">
        <f t="shared" si="3"/>
        <v>0</v>
      </c>
    </row>
    <row r="97" spans="1:6" ht="15" customHeight="1" thickBot="1" x14ac:dyDescent="0.35">
      <c r="A97" s="19">
        <v>20523</v>
      </c>
      <c r="B97" s="20" t="s">
        <v>22</v>
      </c>
      <c r="C97" s="20"/>
      <c r="D97" s="4"/>
      <c r="E97" s="21">
        <v>25</v>
      </c>
      <c r="F97" s="22">
        <f t="shared" si="3"/>
        <v>0</v>
      </c>
    </row>
    <row r="98" spans="1:6" ht="15" customHeight="1" thickBot="1" x14ac:dyDescent="0.35">
      <c r="A98" s="19">
        <v>20524</v>
      </c>
      <c r="B98" s="20" t="s">
        <v>23</v>
      </c>
      <c r="C98" s="20"/>
      <c r="D98" s="4"/>
      <c r="E98" s="21">
        <v>18</v>
      </c>
      <c r="F98" s="22">
        <f t="shared" si="3"/>
        <v>0</v>
      </c>
    </row>
    <row r="99" spans="1:6" ht="15" customHeight="1" thickBot="1" x14ac:dyDescent="0.35">
      <c r="A99" s="19">
        <v>20526</v>
      </c>
      <c r="B99" s="20" t="s">
        <v>24</v>
      </c>
      <c r="C99" s="20"/>
      <c r="D99" s="4"/>
      <c r="E99" s="21">
        <v>25</v>
      </c>
      <c r="F99" s="22">
        <f t="shared" si="3"/>
        <v>0</v>
      </c>
    </row>
    <row r="100" spans="1:6" ht="15" customHeight="1" thickBot="1" x14ac:dyDescent="0.35">
      <c r="A100" s="19">
        <v>20527</v>
      </c>
      <c r="B100" s="20" t="s">
        <v>25</v>
      </c>
      <c r="C100" s="20"/>
      <c r="D100" s="4"/>
      <c r="E100" s="21">
        <v>18</v>
      </c>
      <c r="F100" s="22">
        <f t="shared" si="3"/>
        <v>0</v>
      </c>
    </row>
    <row r="101" spans="1:6" ht="15" customHeight="1" thickBot="1" x14ac:dyDescent="0.35">
      <c r="A101" s="19">
        <v>20529</v>
      </c>
      <c r="B101" s="20" t="s">
        <v>26</v>
      </c>
      <c r="C101" s="20"/>
      <c r="D101" s="4"/>
      <c r="E101" s="21">
        <v>18</v>
      </c>
      <c r="F101" s="22">
        <f t="shared" si="3"/>
        <v>0</v>
      </c>
    </row>
    <row r="102" spans="1:6" ht="15" customHeight="1" thickBot="1" x14ac:dyDescent="0.35">
      <c r="A102" s="19">
        <v>20550</v>
      </c>
      <c r="B102" s="20" t="s">
        <v>27</v>
      </c>
      <c r="C102" s="20"/>
      <c r="D102" s="4"/>
      <c r="E102" s="21">
        <v>13</v>
      </c>
      <c r="F102" s="22">
        <f t="shared" si="3"/>
        <v>0</v>
      </c>
    </row>
    <row r="103" spans="1:6" ht="15" customHeight="1" thickBot="1" x14ac:dyDescent="0.35">
      <c r="A103" s="19">
        <v>20561</v>
      </c>
      <c r="B103" s="20" t="s">
        <v>28</v>
      </c>
      <c r="C103" s="20"/>
      <c r="D103" s="4"/>
      <c r="E103" s="21">
        <v>16</v>
      </c>
      <c r="F103" s="22">
        <f t="shared" si="3"/>
        <v>0</v>
      </c>
    </row>
    <row r="104" spans="1:6" ht="15" customHeight="1" thickBot="1" x14ac:dyDescent="0.35">
      <c r="A104" s="19">
        <v>20564</v>
      </c>
      <c r="B104" s="20" t="s">
        <v>29</v>
      </c>
      <c r="C104" s="20"/>
      <c r="D104" s="4"/>
      <c r="E104" s="21">
        <v>12</v>
      </c>
      <c r="F104" s="22">
        <f t="shared" si="3"/>
        <v>0</v>
      </c>
    </row>
    <row r="105" spans="1:6" ht="15" customHeight="1" thickBot="1" x14ac:dyDescent="0.35">
      <c r="A105" s="19">
        <v>20576</v>
      </c>
      <c r="B105" s="20" t="s">
        <v>30</v>
      </c>
      <c r="C105" s="20"/>
      <c r="D105" s="4"/>
      <c r="E105" s="21">
        <v>40</v>
      </c>
      <c r="F105" s="22">
        <f t="shared" si="3"/>
        <v>0</v>
      </c>
    </row>
    <row r="106" spans="1:6" ht="15" customHeight="1" thickBot="1" x14ac:dyDescent="0.35">
      <c r="A106" s="19">
        <v>20588</v>
      </c>
      <c r="B106" s="20" t="s">
        <v>240</v>
      </c>
      <c r="C106" s="20"/>
      <c r="D106" s="4"/>
      <c r="E106" s="21">
        <v>40</v>
      </c>
      <c r="F106" s="22">
        <f t="shared" si="3"/>
        <v>0</v>
      </c>
    </row>
    <row r="107" spans="1:6" ht="15" customHeight="1" thickBot="1" x14ac:dyDescent="0.35">
      <c r="A107" s="19">
        <v>20602</v>
      </c>
      <c r="B107" s="20" t="s">
        <v>31</v>
      </c>
      <c r="C107" s="20"/>
      <c r="D107" s="4"/>
      <c r="E107" s="21">
        <v>65</v>
      </c>
      <c r="F107" s="22">
        <f t="shared" si="3"/>
        <v>0</v>
      </c>
    </row>
    <row r="108" spans="1:6" ht="15" customHeight="1" thickBot="1" x14ac:dyDescent="0.35">
      <c r="A108" s="19">
        <v>20603</v>
      </c>
      <c r="B108" s="20" t="s">
        <v>32</v>
      </c>
      <c r="C108" s="20"/>
      <c r="D108" s="4"/>
      <c r="E108" s="21">
        <v>65</v>
      </c>
      <c r="F108" s="22">
        <f t="shared" si="3"/>
        <v>0</v>
      </c>
    </row>
    <row r="109" spans="1:6" ht="15" customHeight="1" thickBot="1" x14ac:dyDescent="0.35">
      <c r="A109" s="19">
        <v>20620</v>
      </c>
      <c r="B109" s="20" t="s">
        <v>33</v>
      </c>
      <c r="C109" s="20" t="s">
        <v>34</v>
      </c>
      <c r="D109" s="4"/>
      <c r="E109" s="21">
        <v>20</v>
      </c>
      <c r="F109" s="22">
        <f t="shared" si="3"/>
        <v>0</v>
      </c>
    </row>
    <row r="110" spans="1:6" ht="15" customHeight="1" thickBot="1" x14ac:dyDescent="0.35">
      <c r="A110" s="19">
        <v>20630</v>
      </c>
      <c r="B110" s="20" t="s">
        <v>35</v>
      </c>
      <c r="C110" s="20"/>
      <c r="D110" s="4"/>
      <c r="E110" s="21">
        <v>5</v>
      </c>
      <c r="F110" s="22">
        <f t="shared" si="3"/>
        <v>0</v>
      </c>
    </row>
    <row r="111" spans="1:6" ht="15" customHeight="1" thickBot="1" x14ac:dyDescent="0.35">
      <c r="A111" s="19">
        <v>20631</v>
      </c>
      <c r="B111" s="20" t="s">
        <v>36</v>
      </c>
      <c r="C111" s="20"/>
      <c r="D111" s="4"/>
      <c r="E111" s="21">
        <v>7</v>
      </c>
      <c r="F111" s="22">
        <f t="shared" si="3"/>
        <v>0</v>
      </c>
    </row>
    <row r="112" spans="1:6" ht="15" customHeight="1" thickBot="1" x14ac:dyDescent="0.35">
      <c r="A112" s="19">
        <v>20635</v>
      </c>
      <c r="B112" s="20" t="s">
        <v>37</v>
      </c>
      <c r="C112" s="20"/>
      <c r="D112" s="4"/>
      <c r="E112" s="21">
        <v>16</v>
      </c>
      <c r="F112" s="22">
        <f t="shared" si="3"/>
        <v>0</v>
      </c>
    </row>
    <row r="113" spans="1:6" ht="15" customHeight="1" thickBot="1" x14ac:dyDescent="0.35">
      <c r="A113" s="19">
        <v>20638</v>
      </c>
      <c r="B113" s="20" t="s">
        <v>38</v>
      </c>
      <c r="C113" s="20"/>
      <c r="D113" s="4"/>
      <c r="E113" s="21">
        <v>29</v>
      </c>
      <c r="F113" s="22">
        <f t="shared" si="3"/>
        <v>0</v>
      </c>
    </row>
    <row r="114" spans="1:6" ht="15" customHeight="1" thickBot="1" x14ac:dyDescent="0.35">
      <c r="A114" s="19">
        <v>20645</v>
      </c>
      <c r="B114" s="20" t="s">
        <v>39</v>
      </c>
      <c r="C114" s="20"/>
      <c r="D114" s="4"/>
      <c r="E114" s="21">
        <v>10</v>
      </c>
      <c r="F114" s="22">
        <f t="shared" si="3"/>
        <v>0</v>
      </c>
    </row>
    <row r="115" spans="1:6" ht="15" customHeight="1" thickBot="1" x14ac:dyDescent="0.35">
      <c r="A115" s="19">
        <v>20646</v>
      </c>
      <c r="B115" s="20" t="s">
        <v>40</v>
      </c>
      <c r="C115" s="20"/>
      <c r="D115" s="4"/>
      <c r="E115" s="21">
        <v>8</v>
      </c>
      <c r="F115" s="22">
        <f t="shared" si="3"/>
        <v>0</v>
      </c>
    </row>
    <row r="116" spans="1:6" ht="15" customHeight="1" thickBot="1" x14ac:dyDescent="0.35">
      <c r="A116" s="19">
        <v>20670</v>
      </c>
      <c r="B116" s="20" t="s">
        <v>41</v>
      </c>
      <c r="C116" s="20"/>
      <c r="D116" s="4"/>
      <c r="E116" s="21">
        <v>50</v>
      </c>
      <c r="F116" s="22">
        <f t="shared" si="3"/>
        <v>0</v>
      </c>
    </row>
    <row r="117" spans="1:6" ht="15" customHeight="1" thickBot="1" x14ac:dyDescent="0.35">
      <c r="A117" s="19">
        <v>20671</v>
      </c>
      <c r="B117" s="20" t="s">
        <v>42</v>
      </c>
      <c r="C117" s="20"/>
      <c r="D117" s="4"/>
      <c r="E117" s="21">
        <v>50</v>
      </c>
      <c r="F117" s="22">
        <f t="shared" si="3"/>
        <v>0</v>
      </c>
    </row>
    <row r="118" spans="1:6" ht="15" customHeight="1" thickBot="1" x14ac:dyDescent="0.35">
      <c r="A118" s="19">
        <v>20672</v>
      </c>
      <c r="B118" s="20" t="s">
        <v>43</v>
      </c>
      <c r="C118" s="20"/>
      <c r="D118" s="4"/>
      <c r="E118" s="21">
        <v>50</v>
      </c>
      <c r="F118" s="22">
        <f t="shared" si="3"/>
        <v>0</v>
      </c>
    </row>
    <row r="119" spans="1:6" ht="15" customHeight="1" thickBot="1" x14ac:dyDescent="0.35">
      <c r="A119" s="19">
        <v>20674</v>
      </c>
      <c r="B119" s="20" t="s">
        <v>160</v>
      </c>
      <c r="C119" s="20"/>
      <c r="D119" s="4"/>
      <c r="E119" s="21">
        <v>100</v>
      </c>
      <c r="F119" s="22">
        <f t="shared" si="3"/>
        <v>0</v>
      </c>
    </row>
    <row r="120" spans="1:6" ht="15" customHeight="1" thickBot="1" x14ac:dyDescent="0.35">
      <c r="A120" s="19">
        <v>20685</v>
      </c>
      <c r="B120" s="20" t="s">
        <v>44</v>
      </c>
      <c r="C120" s="20"/>
      <c r="D120" s="4"/>
      <c r="E120" s="21">
        <v>80</v>
      </c>
      <c r="F120" s="22">
        <f t="shared" si="3"/>
        <v>0</v>
      </c>
    </row>
    <row r="121" spans="1:6" ht="15" customHeight="1" thickBot="1" x14ac:dyDescent="0.35">
      <c r="A121" s="19">
        <v>20686</v>
      </c>
      <c r="B121" s="20" t="s">
        <v>45</v>
      </c>
      <c r="C121" s="20"/>
      <c r="D121" s="4"/>
      <c r="E121" s="21">
        <v>75</v>
      </c>
      <c r="F121" s="22">
        <f t="shared" si="3"/>
        <v>0</v>
      </c>
    </row>
    <row r="122" spans="1:6" ht="15" customHeight="1" thickBot="1" x14ac:dyDescent="0.35">
      <c r="A122" s="19">
        <v>20688</v>
      </c>
      <c r="B122" s="20" t="s">
        <v>46</v>
      </c>
      <c r="C122" s="20"/>
      <c r="D122" s="4"/>
      <c r="E122" s="21">
        <v>85</v>
      </c>
      <c r="F122" s="22">
        <f t="shared" si="3"/>
        <v>0</v>
      </c>
    </row>
    <row r="123" spans="1:6" ht="15" customHeight="1" thickBot="1" x14ac:dyDescent="0.35">
      <c r="A123" s="19">
        <v>20694</v>
      </c>
      <c r="B123" s="20" t="s">
        <v>161</v>
      </c>
      <c r="C123" s="20"/>
      <c r="D123" s="4"/>
      <c r="E123" s="21">
        <v>34</v>
      </c>
      <c r="F123" s="22">
        <f t="shared" si="3"/>
        <v>0</v>
      </c>
    </row>
    <row r="124" spans="1:6" ht="15" customHeight="1" thickBot="1" x14ac:dyDescent="0.35">
      <c r="A124" s="19">
        <v>20703</v>
      </c>
      <c r="B124" s="20" t="s">
        <v>162</v>
      </c>
      <c r="C124" s="20"/>
      <c r="D124" s="4"/>
      <c r="E124" s="21">
        <v>115</v>
      </c>
      <c r="F124" s="22">
        <f t="shared" si="3"/>
        <v>0</v>
      </c>
    </row>
    <row r="125" spans="1:6" ht="15" customHeight="1" thickBot="1" x14ac:dyDescent="0.35">
      <c r="A125" s="19">
        <v>20722</v>
      </c>
      <c r="B125" s="20" t="s">
        <v>163</v>
      </c>
      <c r="C125" s="20"/>
      <c r="D125" s="4"/>
      <c r="E125" s="21">
        <v>80</v>
      </c>
      <c r="F125" s="22">
        <f t="shared" si="3"/>
        <v>0</v>
      </c>
    </row>
    <row r="126" spans="1:6" ht="15" customHeight="1" thickBot="1" x14ac:dyDescent="0.35">
      <c r="A126" s="19">
        <v>20723</v>
      </c>
      <c r="B126" s="20" t="s">
        <v>47</v>
      </c>
      <c r="C126" s="20"/>
      <c r="D126" s="4"/>
      <c r="E126" s="21">
        <v>40</v>
      </c>
      <c r="F126" s="22">
        <f t="shared" si="3"/>
        <v>0</v>
      </c>
    </row>
    <row r="127" spans="1:6" ht="15" customHeight="1" thickBot="1" x14ac:dyDescent="0.35">
      <c r="A127" s="19">
        <v>20725</v>
      </c>
      <c r="B127" s="20" t="s">
        <v>164</v>
      </c>
      <c r="C127" s="20"/>
      <c r="D127" s="4"/>
      <c r="E127" s="21">
        <v>450</v>
      </c>
      <c r="F127" s="22">
        <f t="shared" si="3"/>
        <v>0</v>
      </c>
    </row>
    <row r="128" spans="1:6" ht="15" customHeight="1" thickBot="1" x14ac:dyDescent="0.35">
      <c r="A128" s="19">
        <v>20740</v>
      </c>
      <c r="B128" s="20" t="s">
        <v>48</v>
      </c>
      <c r="C128" s="20"/>
      <c r="D128" s="4"/>
      <c r="E128" s="21">
        <v>9</v>
      </c>
      <c r="F128" s="22">
        <f t="shared" si="3"/>
        <v>0</v>
      </c>
    </row>
    <row r="129" spans="1:6" ht="15" customHeight="1" thickBot="1" x14ac:dyDescent="0.35">
      <c r="A129" s="19">
        <v>20741</v>
      </c>
      <c r="B129" s="20" t="s">
        <v>49</v>
      </c>
      <c r="C129" s="20"/>
      <c r="D129" s="4"/>
      <c r="E129" s="21">
        <v>9</v>
      </c>
      <c r="F129" s="22">
        <f t="shared" si="3"/>
        <v>0</v>
      </c>
    </row>
    <row r="130" spans="1:6" ht="15" customHeight="1" thickBot="1" x14ac:dyDescent="0.35">
      <c r="A130" s="19">
        <v>20750</v>
      </c>
      <c r="B130" s="20" t="s">
        <v>50</v>
      </c>
      <c r="C130" s="20"/>
      <c r="D130" s="4"/>
      <c r="E130" s="21">
        <v>20</v>
      </c>
      <c r="F130" s="22">
        <f t="shared" si="3"/>
        <v>0</v>
      </c>
    </row>
    <row r="131" spans="1:6" ht="15" customHeight="1" thickBot="1" x14ac:dyDescent="0.35">
      <c r="A131" s="19">
        <v>20810</v>
      </c>
      <c r="B131" s="20" t="s">
        <v>165</v>
      </c>
      <c r="C131" s="20" t="s">
        <v>166</v>
      </c>
      <c r="D131" s="4"/>
      <c r="E131" s="21">
        <v>4</v>
      </c>
      <c r="F131" s="22">
        <f t="shared" si="3"/>
        <v>0</v>
      </c>
    </row>
    <row r="132" spans="1:6" ht="15" customHeight="1" thickBot="1" x14ac:dyDescent="0.35">
      <c r="A132" s="19">
        <v>20811</v>
      </c>
      <c r="B132" s="20" t="s">
        <v>167</v>
      </c>
      <c r="C132" s="20" t="s">
        <v>166</v>
      </c>
      <c r="D132" s="4"/>
      <c r="E132" s="21">
        <v>4</v>
      </c>
      <c r="F132" s="22">
        <f t="shared" si="3"/>
        <v>0</v>
      </c>
    </row>
    <row r="133" spans="1:6" ht="15" customHeight="1" thickBot="1" x14ac:dyDescent="0.35">
      <c r="A133" s="19">
        <v>20812</v>
      </c>
      <c r="B133" s="20" t="s">
        <v>168</v>
      </c>
      <c r="C133" s="20" t="s">
        <v>166</v>
      </c>
      <c r="D133" s="4"/>
      <c r="E133" s="21">
        <v>3</v>
      </c>
      <c r="F133" s="22">
        <f t="shared" si="3"/>
        <v>0</v>
      </c>
    </row>
    <row r="134" spans="1:6" ht="15" customHeight="1" thickBot="1" x14ac:dyDescent="0.35">
      <c r="A134" s="19">
        <v>20961</v>
      </c>
      <c r="B134" s="20" t="s">
        <v>220</v>
      </c>
      <c r="C134" s="20"/>
      <c r="D134" s="4"/>
      <c r="E134" s="21">
        <v>45</v>
      </c>
      <c r="F134" s="22">
        <f t="shared" si="3"/>
        <v>0</v>
      </c>
    </row>
    <row r="135" spans="1:6" ht="15" customHeight="1" thickBot="1" x14ac:dyDescent="0.35">
      <c r="A135" s="19">
        <v>20963</v>
      </c>
      <c r="B135" s="20" t="s">
        <v>221</v>
      </c>
      <c r="C135" s="20"/>
      <c r="D135" s="4"/>
      <c r="E135" s="21">
        <v>32</v>
      </c>
      <c r="F135" s="22">
        <f t="shared" si="3"/>
        <v>0</v>
      </c>
    </row>
    <row r="136" spans="1:6" ht="15" customHeight="1" thickBot="1" x14ac:dyDescent="0.35">
      <c r="A136" s="19">
        <v>24402</v>
      </c>
      <c r="B136" s="20" t="s">
        <v>241</v>
      </c>
      <c r="C136" s="20" t="s">
        <v>99</v>
      </c>
      <c r="D136" s="4"/>
      <c r="E136" s="21">
        <v>8</v>
      </c>
      <c r="F136" s="22">
        <f t="shared" si="3"/>
        <v>0</v>
      </c>
    </row>
    <row r="137" spans="1:6" ht="15" customHeight="1" thickBot="1" x14ac:dyDescent="0.35">
      <c r="A137" s="19">
        <v>24403</v>
      </c>
      <c r="B137" s="20" t="s">
        <v>242</v>
      </c>
      <c r="C137" s="20" t="s">
        <v>99</v>
      </c>
      <c r="D137" s="4"/>
      <c r="E137" s="21">
        <v>8</v>
      </c>
      <c r="F137" s="22">
        <f t="shared" si="3"/>
        <v>0</v>
      </c>
    </row>
    <row r="138" spans="1:6" ht="15" customHeight="1" thickBot="1" x14ac:dyDescent="0.35">
      <c r="A138" s="19">
        <v>24410</v>
      </c>
      <c r="B138" s="20" t="s">
        <v>100</v>
      </c>
      <c r="C138" s="20" t="s">
        <v>101</v>
      </c>
      <c r="D138" s="4"/>
      <c r="E138" s="21">
        <v>17</v>
      </c>
      <c r="F138" s="22">
        <f t="shared" si="3"/>
        <v>0</v>
      </c>
    </row>
    <row r="139" spans="1:6" ht="15" customHeight="1" thickBot="1" x14ac:dyDescent="0.35">
      <c r="A139" s="19">
        <v>24414</v>
      </c>
      <c r="B139" s="20" t="s">
        <v>222</v>
      </c>
      <c r="C139" s="20"/>
      <c r="D139" s="4"/>
      <c r="E139" s="21">
        <v>480</v>
      </c>
      <c r="F139" s="22">
        <f t="shared" si="3"/>
        <v>0</v>
      </c>
    </row>
    <row r="140" spans="1:6" ht="15" customHeight="1" thickBot="1" x14ac:dyDescent="0.35">
      <c r="A140" s="19">
        <v>24416</v>
      </c>
      <c r="B140" s="20" t="s">
        <v>102</v>
      </c>
      <c r="C140" s="20"/>
      <c r="D140" s="4"/>
      <c r="E140" s="21">
        <v>100</v>
      </c>
      <c r="F140" s="22">
        <f t="shared" si="3"/>
        <v>0</v>
      </c>
    </row>
    <row r="141" spans="1:6" ht="15" customHeight="1" thickBot="1" x14ac:dyDescent="0.35">
      <c r="A141" s="19">
        <v>24417</v>
      </c>
      <c r="B141" s="20" t="s">
        <v>103</v>
      </c>
      <c r="C141" s="20" t="s">
        <v>104</v>
      </c>
      <c r="D141" s="4"/>
      <c r="E141" s="21">
        <v>40</v>
      </c>
      <c r="F141" s="22">
        <f t="shared" si="3"/>
        <v>0</v>
      </c>
    </row>
    <row r="142" spans="1:6" ht="15" customHeight="1" thickBot="1" x14ac:dyDescent="0.35">
      <c r="A142" s="19">
        <v>24420</v>
      </c>
      <c r="B142" s="20" t="s">
        <v>197</v>
      </c>
      <c r="C142" s="20"/>
      <c r="D142" s="4"/>
      <c r="E142" s="21">
        <v>170</v>
      </c>
      <c r="F142" s="22">
        <f t="shared" si="3"/>
        <v>0</v>
      </c>
    </row>
    <row r="143" spans="1:6" ht="15" customHeight="1" thickBot="1" x14ac:dyDescent="0.35">
      <c r="A143" s="19">
        <v>24422</v>
      </c>
      <c r="B143" s="20" t="s">
        <v>105</v>
      </c>
      <c r="C143" s="20"/>
      <c r="D143" s="4"/>
      <c r="E143" s="21">
        <v>240</v>
      </c>
      <c r="F143" s="22">
        <f t="shared" si="3"/>
        <v>0</v>
      </c>
    </row>
    <row r="144" spans="1:6" ht="15" customHeight="1" thickBot="1" x14ac:dyDescent="0.35">
      <c r="A144" s="19">
        <v>24426</v>
      </c>
      <c r="B144" s="20" t="s">
        <v>106</v>
      </c>
      <c r="C144" s="20"/>
      <c r="D144" s="4"/>
      <c r="E144" s="21">
        <v>350</v>
      </c>
      <c r="F144" s="22">
        <f t="shared" si="3"/>
        <v>0</v>
      </c>
    </row>
    <row r="145" spans="1:6" ht="15" customHeight="1" thickBot="1" x14ac:dyDescent="0.35">
      <c r="A145" s="19">
        <v>24427</v>
      </c>
      <c r="B145" s="20" t="s">
        <v>107</v>
      </c>
      <c r="C145" s="20"/>
      <c r="D145" s="4"/>
      <c r="E145" s="21">
        <v>120</v>
      </c>
      <c r="F145" s="22">
        <f t="shared" si="3"/>
        <v>0</v>
      </c>
    </row>
    <row r="146" spans="1:6" ht="15" customHeight="1" thickBot="1" x14ac:dyDescent="0.35">
      <c r="A146" s="19">
        <v>24428</v>
      </c>
      <c r="B146" s="20" t="s">
        <v>108</v>
      </c>
      <c r="C146" s="20"/>
      <c r="D146" s="4"/>
      <c r="E146" s="21">
        <v>260</v>
      </c>
      <c r="F146" s="22">
        <f t="shared" si="3"/>
        <v>0</v>
      </c>
    </row>
    <row r="147" spans="1:6" ht="15" customHeight="1" thickBot="1" x14ac:dyDescent="0.35">
      <c r="A147" s="19">
        <v>24429</v>
      </c>
      <c r="B147" s="20" t="s">
        <v>109</v>
      </c>
      <c r="C147" s="20"/>
      <c r="D147" s="4"/>
      <c r="E147" s="21">
        <v>120</v>
      </c>
      <c r="F147" s="22">
        <f t="shared" si="3"/>
        <v>0</v>
      </c>
    </row>
    <row r="148" spans="1:6" ht="15" customHeight="1" thickBot="1" x14ac:dyDescent="0.35">
      <c r="A148" s="19">
        <v>24430</v>
      </c>
      <c r="B148" s="20" t="s">
        <v>110</v>
      </c>
      <c r="C148" s="20"/>
      <c r="D148" s="4"/>
      <c r="E148" s="21">
        <v>120</v>
      </c>
      <c r="F148" s="22">
        <f t="shared" si="3"/>
        <v>0</v>
      </c>
    </row>
    <row r="149" spans="1:6" ht="15" customHeight="1" thickBot="1" x14ac:dyDescent="0.35">
      <c r="A149" s="19">
        <v>24432</v>
      </c>
      <c r="B149" s="20" t="s">
        <v>111</v>
      </c>
      <c r="C149" s="20"/>
      <c r="D149" s="4"/>
      <c r="E149" s="21">
        <v>170</v>
      </c>
      <c r="F149" s="22">
        <f t="shared" ref="F149:F201" si="4">E149*D149</f>
        <v>0</v>
      </c>
    </row>
    <row r="150" spans="1:6" ht="15" customHeight="1" thickBot="1" x14ac:dyDescent="0.35">
      <c r="A150" s="19">
        <v>24433</v>
      </c>
      <c r="B150" s="20" t="s">
        <v>112</v>
      </c>
      <c r="C150" s="20"/>
      <c r="D150" s="4"/>
      <c r="E150" s="21">
        <v>850</v>
      </c>
      <c r="F150" s="22">
        <f t="shared" si="4"/>
        <v>0</v>
      </c>
    </row>
    <row r="151" spans="1:6" ht="15" customHeight="1" thickBot="1" x14ac:dyDescent="0.35">
      <c r="A151" s="19">
        <v>24437</v>
      </c>
      <c r="B151" s="20" t="s">
        <v>113</v>
      </c>
      <c r="C151" s="20"/>
      <c r="D151" s="4"/>
      <c r="E151" s="21">
        <v>130</v>
      </c>
      <c r="F151" s="22">
        <f t="shared" si="4"/>
        <v>0</v>
      </c>
    </row>
    <row r="152" spans="1:6" ht="15" customHeight="1" thickBot="1" x14ac:dyDescent="0.35">
      <c r="A152" s="19">
        <v>24441</v>
      </c>
      <c r="B152" s="20" t="s">
        <v>198</v>
      </c>
      <c r="C152" s="20"/>
      <c r="D152" s="4"/>
      <c r="E152" s="21">
        <v>170</v>
      </c>
      <c r="F152" s="22">
        <f t="shared" si="4"/>
        <v>0</v>
      </c>
    </row>
    <row r="153" spans="1:6" ht="15" customHeight="1" thickBot="1" x14ac:dyDescent="0.35">
      <c r="A153" s="19">
        <v>24444</v>
      </c>
      <c r="B153" s="20" t="s">
        <v>114</v>
      </c>
      <c r="C153" s="20"/>
      <c r="D153" s="4"/>
      <c r="E153" s="21">
        <v>250</v>
      </c>
      <c r="F153" s="22">
        <f t="shared" si="4"/>
        <v>0</v>
      </c>
    </row>
    <row r="154" spans="1:6" ht="15" customHeight="1" thickBot="1" x14ac:dyDescent="0.35">
      <c r="A154" s="19">
        <v>24450</v>
      </c>
      <c r="B154" s="20" t="s">
        <v>115</v>
      </c>
      <c r="C154" s="20"/>
      <c r="D154" s="4"/>
      <c r="E154" s="21">
        <v>50</v>
      </c>
      <c r="F154" s="22">
        <f t="shared" si="4"/>
        <v>0</v>
      </c>
    </row>
    <row r="155" spans="1:6" ht="15" customHeight="1" thickBot="1" x14ac:dyDescent="0.35">
      <c r="A155" s="19">
        <v>24454</v>
      </c>
      <c r="B155" s="20" t="s">
        <v>116</v>
      </c>
      <c r="C155" s="20"/>
      <c r="D155" s="4"/>
      <c r="E155" s="21">
        <v>29</v>
      </c>
      <c r="F155" s="22">
        <f t="shared" si="4"/>
        <v>0</v>
      </c>
    </row>
    <row r="156" spans="1:6" ht="15" customHeight="1" thickBot="1" x14ac:dyDescent="0.35">
      <c r="A156" s="19">
        <v>24456</v>
      </c>
      <c r="B156" s="20" t="s">
        <v>117</v>
      </c>
      <c r="C156" s="20"/>
      <c r="D156" s="4"/>
      <c r="E156" s="21">
        <v>75</v>
      </c>
      <c r="F156" s="22">
        <f t="shared" si="4"/>
        <v>0</v>
      </c>
    </row>
    <row r="157" spans="1:6" ht="15" customHeight="1" thickBot="1" x14ac:dyDescent="0.35">
      <c r="A157" s="19">
        <v>24457</v>
      </c>
      <c r="B157" s="20" t="s">
        <v>243</v>
      </c>
      <c r="C157" s="20"/>
      <c r="D157" s="4"/>
      <c r="E157" s="21">
        <v>80</v>
      </c>
      <c r="F157" s="22">
        <f t="shared" si="4"/>
        <v>0</v>
      </c>
    </row>
    <row r="158" spans="1:6" ht="15" customHeight="1" thickBot="1" x14ac:dyDescent="0.35">
      <c r="A158" s="19">
        <v>24460</v>
      </c>
      <c r="B158" s="20" t="s">
        <v>244</v>
      </c>
      <c r="C158" s="20"/>
      <c r="D158" s="4"/>
      <c r="E158" s="21">
        <v>30</v>
      </c>
      <c r="F158" s="22">
        <f t="shared" si="4"/>
        <v>0</v>
      </c>
    </row>
    <row r="159" spans="1:6" ht="15" customHeight="1" thickBot="1" x14ac:dyDescent="0.35">
      <c r="A159" s="19">
        <v>24463</v>
      </c>
      <c r="B159" s="20" t="s">
        <v>118</v>
      </c>
      <c r="C159" s="20"/>
      <c r="D159" s="4"/>
      <c r="E159" s="21">
        <v>20</v>
      </c>
      <c r="F159" s="22">
        <f t="shared" si="4"/>
        <v>0</v>
      </c>
    </row>
    <row r="160" spans="1:6" ht="15" customHeight="1" thickBot="1" x14ac:dyDescent="0.35">
      <c r="A160" s="19">
        <v>24464</v>
      </c>
      <c r="B160" s="20" t="s">
        <v>119</v>
      </c>
      <c r="C160" s="20"/>
      <c r="D160" s="4"/>
      <c r="E160" s="21">
        <v>14</v>
      </c>
      <c r="F160" s="22">
        <f t="shared" si="4"/>
        <v>0</v>
      </c>
    </row>
    <row r="161" spans="1:6" ht="15" customHeight="1" thickBot="1" x14ac:dyDescent="0.35">
      <c r="A161" s="19">
        <v>24474</v>
      </c>
      <c r="B161" s="20" t="s">
        <v>120</v>
      </c>
      <c r="C161" s="20"/>
      <c r="D161" s="4"/>
      <c r="E161" s="21">
        <v>20</v>
      </c>
      <c r="F161" s="22">
        <f t="shared" si="4"/>
        <v>0</v>
      </c>
    </row>
    <row r="162" spans="1:6" ht="15" customHeight="1" thickBot="1" x14ac:dyDescent="0.35">
      <c r="A162" s="19">
        <v>24475</v>
      </c>
      <c r="B162" s="20" t="s">
        <v>121</v>
      </c>
      <c r="C162" s="20"/>
      <c r="D162" s="4"/>
      <c r="E162" s="21">
        <v>85</v>
      </c>
      <c r="F162" s="22">
        <f t="shared" si="4"/>
        <v>0</v>
      </c>
    </row>
    <row r="163" spans="1:6" ht="15" customHeight="1" thickBot="1" x14ac:dyDescent="0.35">
      <c r="A163" s="19">
        <v>24476</v>
      </c>
      <c r="B163" s="20" t="s">
        <v>122</v>
      </c>
      <c r="C163" s="20"/>
      <c r="D163" s="4"/>
      <c r="E163" s="21">
        <v>30</v>
      </c>
      <c r="F163" s="22">
        <f t="shared" si="4"/>
        <v>0</v>
      </c>
    </row>
    <row r="164" spans="1:6" ht="15" customHeight="1" thickBot="1" x14ac:dyDescent="0.35">
      <c r="A164" s="19">
        <v>24477</v>
      </c>
      <c r="B164" s="20" t="s">
        <v>123</v>
      </c>
      <c r="C164" s="20"/>
      <c r="D164" s="4"/>
      <c r="E164" s="21">
        <v>30</v>
      </c>
      <c r="F164" s="22">
        <f t="shared" si="4"/>
        <v>0</v>
      </c>
    </row>
    <row r="165" spans="1:6" ht="15" customHeight="1" thickBot="1" x14ac:dyDescent="0.35">
      <c r="A165" s="19">
        <v>24478</v>
      </c>
      <c r="B165" s="20" t="s">
        <v>124</v>
      </c>
      <c r="C165" s="20"/>
      <c r="D165" s="4"/>
      <c r="E165" s="21">
        <v>30</v>
      </c>
      <c r="F165" s="22">
        <f t="shared" si="4"/>
        <v>0</v>
      </c>
    </row>
    <row r="166" spans="1:6" ht="15" customHeight="1" thickBot="1" x14ac:dyDescent="0.35">
      <c r="A166" s="19">
        <v>24479</v>
      </c>
      <c r="B166" s="20" t="s">
        <v>125</v>
      </c>
      <c r="C166" s="20"/>
      <c r="D166" s="4"/>
      <c r="E166" s="21">
        <v>30</v>
      </c>
      <c r="F166" s="22">
        <f t="shared" si="4"/>
        <v>0</v>
      </c>
    </row>
    <row r="167" spans="1:6" ht="15" customHeight="1" thickBot="1" x14ac:dyDescent="0.35">
      <c r="A167" s="19">
        <v>24481</v>
      </c>
      <c r="B167" s="20" t="s">
        <v>126</v>
      </c>
      <c r="C167" s="20"/>
      <c r="D167" s="4"/>
      <c r="E167" s="21">
        <v>10</v>
      </c>
      <c r="F167" s="22">
        <f t="shared" si="4"/>
        <v>0</v>
      </c>
    </row>
    <row r="168" spans="1:6" ht="15" customHeight="1" thickBot="1" x14ac:dyDescent="0.35">
      <c r="A168" s="19">
        <v>24482</v>
      </c>
      <c r="B168" s="20" t="s">
        <v>127</v>
      </c>
      <c r="C168" s="20"/>
      <c r="D168" s="4"/>
      <c r="E168" s="21">
        <v>38</v>
      </c>
      <c r="F168" s="22">
        <f t="shared" si="4"/>
        <v>0</v>
      </c>
    </row>
    <row r="169" spans="1:6" ht="15" customHeight="1" thickBot="1" x14ac:dyDescent="0.35">
      <c r="A169" s="19">
        <v>24483</v>
      </c>
      <c r="B169" s="20" t="s">
        <v>128</v>
      </c>
      <c r="C169" s="20"/>
      <c r="D169" s="4"/>
      <c r="E169" s="21">
        <v>38</v>
      </c>
      <c r="F169" s="22">
        <f t="shared" si="4"/>
        <v>0</v>
      </c>
    </row>
    <row r="170" spans="1:6" ht="15" customHeight="1" thickBot="1" x14ac:dyDescent="0.35">
      <c r="A170" s="19">
        <v>24484</v>
      </c>
      <c r="B170" s="20" t="s">
        <v>129</v>
      </c>
      <c r="C170" s="20"/>
      <c r="D170" s="4"/>
      <c r="E170" s="21">
        <v>38</v>
      </c>
      <c r="F170" s="22">
        <f t="shared" si="4"/>
        <v>0</v>
      </c>
    </row>
    <row r="171" spans="1:6" ht="15" customHeight="1" thickBot="1" x14ac:dyDescent="0.35">
      <c r="A171" s="19">
        <v>24485</v>
      </c>
      <c r="B171" s="20" t="s">
        <v>130</v>
      </c>
      <c r="C171" s="20"/>
      <c r="D171" s="4"/>
      <c r="E171" s="21">
        <v>190</v>
      </c>
      <c r="F171" s="22">
        <f t="shared" si="4"/>
        <v>0</v>
      </c>
    </row>
    <row r="172" spans="1:6" ht="15" customHeight="1" thickBot="1" x14ac:dyDescent="0.35">
      <c r="A172" s="19">
        <v>24486</v>
      </c>
      <c r="B172" s="20" t="s">
        <v>223</v>
      </c>
      <c r="C172" s="20"/>
      <c r="D172" s="4"/>
      <c r="E172" s="21">
        <v>500</v>
      </c>
      <c r="F172" s="22">
        <f t="shared" si="4"/>
        <v>0</v>
      </c>
    </row>
    <row r="173" spans="1:6" ht="15" customHeight="1" thickBot="1" x14ac:dyDescent="0.35">
      <c r="A173" s="19">
        <v>24487</v>
      </c>
      <c r="B173" s="20" t="s">
        <v>224</v>
      </c>
      <c r="C173" s="20" t="s">
        <v>99</v>
      </c>
      <c r="D173" s="4"/>
      <c r="E173" s="21">
        <v>30</v>
      </c>
      <c r="F173" s="22">
        <f t="shared" si="4"/>
        <v>0</v>
      </c>
    </row>
    <row r="174" spans="1:6" ht="15" customHeight="1" thickBot="1" x14ac:dyDescent="0.35">
      <c r="A174" s="19">
        <v>24488</v>
      </c>
      <c r="B174" s="20" t="s">
        <v>225</v>
      </c>
      <c r="C174" s="20" t="s">
        <v>99</v>
      </c>
      <c r="D174" s="4"/>
      <c r="E174" s="21">
        <v>30</v>
      </c>
      <c r="F174" s="22">
        <f t="shared" si="4"/>
        <v>0</v>
      </c>
    </row>
    <row r="175" spans="1:6" ht="15" customHeight="1" thickBot="1" x14ac:dyDescent="0.35">
      <c r="A175" s="19">
        <v>24489</v>
      </c>
      <c r="B175" s="20" t="s">
        <v>199</v>
      </c>
      <c r="C175" s="20"/>
      <c r="D175" s="4"/>
      <c r="E175" s="21">
        <v>40</v>
      </c>
      <c r="F175" s="22">
        <f t="shared" si="4"/>
        <v>0</v>
      </c>
    </row>
    <row r="176" spans="1:6" ht="15" customHeight="1" thickBot="1" x14ac:dyDescent="0.35">
      <c r="A176" s="19">
        <v>24490</v>
      </c>
      <c r="B176" s="20" t="s">
        <v>131</v>
      </c>
      <c r="C176" s="20" t="s">
        <v>200</v>
      </c>
      <c r="D176" s="4"/>
      <c r="E176" s="21">
        <v>33</v>
      </c>
      <c r="F176" s="22">
        <f t="shared" si="4"/>
        <v>0</v>
      </c>
    </row>
    <row r="177" spans="1:6" ht="15" customHeight="1" thickBot="1" x14ac:dyDescent="0.35">
      <c r="A177" s="19">
        <v>24491</v>
      </c>
      <c r="B177" s="20" t="s">
        <v>131</v>
      </c>
      <c r="C177" s="20" t="s">
        <v>201</v>
      </c>
      <c r="D177" s="4"/>
      <c r="E177" s="21">
        <v>45</v>
      </c>
      <c r="F177" s="22">
        <f t="shared" si="4"/>
        <v>0</v>
      </c>
    </row>
    <row r="178" spans="1:6" ht="15" customHeight="1" thickBot="1" x14ac:dyDescent="0.35">
      <c r="A178" s="19">
        <v>24495</v>
      </c>
      <c r="B178" s="20" t="s">
        <v>132</v>
      </c>
      <c r="C178" s="20"/>
      <c r="D178" s="4"/>
      <c r="E178" s="21">
        <v>10</v>
      </c>
      <c r="F178" s="22">
        <f t="shared" si="4"/>
        <v>0</v>
      </c>
    </row>
    <row r="179" spans="1:6" ht="15" customHeight="1" thickBot="1" x14ac:dyDescent="0.35">
      <c r="A179" s="19">
        <v>24496</v>
      </c>
      <c r="B179" s="20" t="s">
        <v>133</v>
      </c>
      <c r="C179" s="20"/>
      <c r="D179" s="4"/>
      <c r="E179" s="21">
        <v>40</v>
      </c>
      <c r="F179" s="22">
        <f t="shared" si="4"/>
        <v>0</v>
      </c>
    </row>
    <row r="180" spans="1:6" ht="15" customHeight="1" thickBot="1" x14ac:dyDescent="0.35">
      <c r="A180" s="19">
        <v>24497</v>
      </c>
      <c r="B180" s="20" t="s">
        <v>134</v>
      </c>
      <c r="C180" s="20"/>
      <c r="D180" s="4"/>
      <c r="E180" s="21">
        <v>60</v>
      </c>
      <c r="F180" s="22">
        <f t="shared" si="4"/>
        <v>0</v>
      </c>
    </row>
    <row r="181" spans="1:6" ht="15" customHeight="1" thickBot="1" x14ac:dyDescent="0.35">
      <c r="A181" s="19">
        <v>24498</v>
      </c>
      <c r="B181" s="20" t="s">
        <v>202</v>
      </c>
      <c r="C181" s="20"/>
      <c r="D181" s="4"/>
      <c r="E181" s="21">
        <v>100</v>
      </c>
      <c r="F181" s="22">
        <f t="shared" si="4"/>
        <v>0</v>
      </c>
    </row>
    <row r="182" spans="1:6" ht="15" customHeight="1" thickBot="1" x14ac:dyDescent="0.35">
      <c r="A182" s="19">
        <v>24502</v>
      </c>
      <c r="B182" s="20" t="s">
        <v>203</v>
      </c>
      <c r="C182" s="20"/>
      <c r="D182" s="4"/>
      <c r="E182" s="21">
        <v>28</v>
      </c>
      <c r="F182" s="22">
        <f t="shared" si="4"/>
        <v>0</v>
      </c>
    </row>
    <row r="183" spans="1:6" ht="15" customHeight="1" thickBot="1" x14ac:dyDescent="0.35">
      <c r="A183" s="19">
        <v>24503</v>
      </c>
      <c r="B183" s="20" t="s">
        <v>135</v>
      </c>
      <c r="C183" s="20"/>
      <c r="D183" s="4"/>
      <c r="E183" s="21">
        <v>70</v>
      </c>
      <c r="F183" s="22">
        <f t="shared" si="4"/>
        <v>0</v>
      </c>
    </row>
    <row r="184" spans="1:6" ht="15" customHeight="1" thickBot="1" x14ac:dyDescent="0.35">
      <c r="A184" s="19">
        <v>24510</v>
      </c>
      <c r="B184" s="20" t="s">
        <v>136</v>
      </c>
      <c r="C184" s="20"/>
      <c r="D184" s="4"/>
      <c r="E184" s="21">
        <v>17</v>
      </c>
      <c r="F184" s="22">
        <f t="shared" si="4"/>
        <v>0</v>
      </c>
    </row>
    <row r="185" spans="1:6" ht="15" customHeight="1" thickBot="1" x14ac:dyDescent="0.35">
      <c r="A185" s="19">
        <v>24513</v>
      </c>
      <c r="B185" s="20" t="s">
        <v>137</v>
      </c>
      <c r="C185" s="20"/>
      <c r="D185" s="4"/>
      <c r="E185" s="21">
        <v>18</v>
      </c>
      <c r="F185" s="22">
        <f t="shared" si="4"/>
        <v>0</v>
      </c>
    </row>
    <row r="186" spans="1:6" ht="15" customHeight="1" thickBot="1" x14ac:dyDescent="0.35">
      <c r="A186" s="19">
        <v>24518</v>
      </c>
      <c r="B186" s="20" t="s">
        <v>245</v>
      </c>
      <c r="C186" s="20" t="s">
        <v>61</v>
      </c>
      <c r="D186" s="4"/>
      <c r="E186" s="21">
        <v>27</v>
      </c>
      <c r="F186" s="22">
        <f t="shared" si="4"/>
        <v>0</v>
      </c>
    </row>
    <row r="187" spans="1:6" ht="15" customHeight="1" thickBot="1" x14ac:dyDescent="0.35">
      <c r="A187" s="19">
        <v>24519</v>
      </c>
      <c r="B187" s="20" t="s">
        <v>245</v>
      </c>
      <c r="C187" s="20" t="s">
        <v>16</v>
      </c>
      <c r="D187" s="4"/>
      <c r="E187" s="21">
        <v>75</v>
      </c>
      <c r="F187" s="22">
        <f t="shared" si="4"/>
        <v>0</v>
      </c>
    </row>
    <row r="188" spans="1:6" ht="15" customHeight="1" thickBot="1" x14ac:dyDescent="0.35">
      <c r="A188" s="19">
        <v>24520</v>
      </c>
      <c r="B188" s="20" t="s">
        <v>204</v>
      </c>
      <c r="C188" s="20"/>
      <c r="D188" s="4"/>
      <c r="E188" s="21">
        <v>55</v>
      </c>
      <c r="F188" s="22">
        <f t="shared" si="4"/>
        <v>0</v>
      </c>
    </row>
    <row r="189" spans="1:6" ht="15" customHeight="1" thickBot="1" x14ac:dyDescent="0.35">
      <c r="A189" s="19">
        <v>24522</v>
      </c>
      <c r="B189" s="20" t="s">
        <v>138</v>
      </c>
      <c r="C189" s="20"/>
      <c r="D189" s="4"/>
      <c r="E189" s="21">
        <v>70</v>
      </c>
      <c r="F189" s="22">
        <f t="shared" si="4"/>
        <v>0</v>
      </c>
    </row>
    <row r="190" spans="1:6" ht="15" customHeight="1" thickBot="1" x14ac:dyDescent="0.35">
      <c r="A190" s="19">
        <v>24523</v>
      </c>
      <c r="B190" s="20" t="s">
        <v>139</v>
      </c>
      <c r="C190" s="20"/>
      <c r="D190" s="4"/>
      <c r="E190" s="21">
        <v>100</v>
      </c>
      <c r="F190" s="22">
        <f t="shared" si="4"/>
        <v>0</v>
      </c>
    </row>
    <row r="191" spans="1:6" ht="15" customHeight="1" thickBot="1" x14ac:dyDescent="0.35">
      <c r="A191" s="19">
        <v>24524</v>
      </c>
      <c r="B191" s="20" t="s">
        <v>205</v>
      </c>
      <c r="C191" s="20"/>
      <c r="D191" s="4"/>
      <c r="E191" s="21">
        <v>50</v>
      </c>
      <c r="F191" s="22">
        <f t="shared" si="4"/>
        <v>0</v>
      </c>
    </row>
    <row r="192" spans="1:6" ht="15" customHeight="1" thickBot="1" x14ac:dyDescent="0.35">
      <c r="A192" s="19">
        <v>24530</v>
      </c>
      <c r="B192" s="20" t="s">
        <v>140</v>
      </c>
      <c r="C192" s="20"/>
      <c r="D192" s="4"/>
      <c r="E192" s="21">
        <v>30</v>
      </c>
      <c r="F192" s="22">
        <f t="shared" si="4"/>
        <v>0</v>
      </c>
    </row>
    <row r="193" spans="1:6" ht="15" customHeight="1" thickBot="1" x14ac:dyDescent="0.35">
      <c r="A193" s="19">
        <v>24533</v>
      </c>
      <c r="B193" s="20" t="s">
        <v>141</v>
      </c>
      <c r="C193" s="20"/>
      <c r="D193" s="4"/>
      <c r="E193" s="21">
        <v>40</v>
      </c>
      <c r="F193" s="22">
        <f t="shared" si="4"/>
        <v>0</v>
      </c>
    </row>
    <row r="194" spans="1:6" ht="15" customHeight="1" thickBot="1" x14ac:dyDescent="0.35">
      <c r="A194" s="19">
        <v>24534</v>
      </c>
      <c r="B194" s="20" t="s">
        <v>206</v>
      </c>
      <c r="C194" s="20"/>
      <c r="D194" s="4"/>
      <c r="E194" s="21">
        <v>70</v>
      </c>
      <c r="F194" s="22">
        <f t="shared" si="4"/>
        <v>0</v>
      </c>
    </row>
    <row r="195" spans="1:6" ht="15" customHeight="1" thickBot="1" x14ac:dyDescent="0.35">
      <c r="A195" s="19">
        <v>24612</v>
      </c>
      <c r="B195" s="20" t="s">
        <v>142</v>
      </c>
      <c r="C195" s="20"/>
      <c r="D195" s="4"/>
      <c r="E195" s="21">
        <v>10</v>
      </c>
      <c r="F195" s="22">
        <f t="shared" si="4"/>
        <v>0</v>
      </c>
    </row>
    <row r="196" spans="1:6" ht="15" customHeight="1" thickBot="1" x14ac:dyDescent="0.35">
      <c r="A196" s="19">
        <v>24617</v>
      </c>
      <c r="B196" s="20" t="s">
        <v>143</v>
      </c>
      <c r="C196" s="20"/>
      <c r="D196" s="4"/>
      <c r="E196" s="21">
        <v>90</v>
      </c>
      <c r="F196" s="22">
        <f t="shared" si="4"/>
        <v>0</v>
      </c>
    </row>
    <row r="197" spans="1:6" ht="15" customHeight="1" thickBot="1" x14ac:dyDescent="0.35">
      <c r="A197" s="19">
        <v>24621</v>
      </c>
      <c r="B197" s="20" t="s">
        <v>144</v>
      </c>
      <c r="C197" s="20"/>
      <c r="D197" s="4"/>
      <c r="E197" s="21">
        <v>190</v>
      </c>
      <c r="F197" s="22">
        <f t="shared" si="4"/>
        <v>0</v>
      </c>
    </row>
    <row r="198" spans="1:6" ht="15" customHeight="1" thickBot="1" x14ac:dyDescent="0.35">
      <c r="A198" s="19">
        <v>24622</v>
      </c>
      <c r="B198" s="20" t="s">
        <v>145</v>
      </c>
      <c r="C198" s="20"/>
      <c r="D198" s="4"/>
      <c r="E198" s="21">
        <v>50</v>
      </c>
      <c r="F198" s="22">
        <f t="shared" si="4"/>
        <v>0</v>
      </c>
    </row>
    <row r="199" spans="1:6" ht="15" customHeight="1" thickBot="1" x14ac:dyDescent="0.35">
      <c r="A199" s="19">
        <v>24624</v>
      </c>
      <c r="B199" s="20" t="s">
        <v>146</v>
      </c>
      <c r="C199" s="20"/>
      <c r="D199" s="4"/>
      <c r="E199" s="21">
        <v>20</v>
      </c>
      <c r="F199" s="22">
        <f t="shared" si="4"/>
        <v>0</v>
      </c>
    </row>
    <row r="200" spans="1:6" ht="15" customHeight="1" thickBot="1" x14ac:dyDescent="0.35">
      <c r="A200" s="19">
        <v>24874</v>
      </c>
      <c r="B200" s="20" t="s">
        <v>246</v>
      </c>
      <c r="C200" s="20" t="s">
        <v>83</v>
      </c>
      <c r="D200" s="4"/>
      <c r="E200" s="21">
        <v>17</v>
      </c>
      <c r="F200" s="22">
        <f t="shared" si="4"/>
        <v>0</v>
      </c>
    </row>
    <row r="201" spans="1:6" ht="15" customHeight="1" thickBot="1" x14ac:dyDescent="0.35">
      <c r="A201" s="19">
        <v>24878</v>
      </c>
      <c r="B201" s="20" t="s">
        <v>247</v>
      </c>
      <c r="C201" s="20" t="s">
        <v>83</v>
      </c>
      <c r="D201" s="4"/>
      <c r="E201" s="21">
        <v>17</v>
      </c>
      <c r="F201" s="22">
        <f t="shared" si="4"/>
        <v>0</v>
      </c>
    </row>
    <row r="202" spans="1:6" ht="15" customHeight="1" x14ac:dyDescent="0.25">
      <c r="A202" s="59"/>
      <c r="B202" s="60"/>
      <c r="C202" s="61"/>
      <c r="D202" s="62"/>
      <c r="E202" s="63"/>
      <c r="F202" s="7"/>
    </row>
    <row r="203" spans="1:6" ht="15" customHeight="1" x14ac:dyDescent="0.3">
      <c r="A203" s="72" t="s">
        <v>251</v>
      </c>
      <c r="B203" s="72"/>
      <c r="C203" s="72"/>
      <c r="D203" s="72"/>
      <c r="E203" s="72"/>
      <c r="F203" s="70">
        <f>SUM(F204:F227)</f>
        <v>0</v>
      </c>
    </row>
    <row r="204" spans="1:6" ht="15" customHeight="1" thickBot="1" x14ac:dyDescent="0.35">
      <c r="A204" s="19">
        <v>22401</v>
      </c>
      <c r="B204" s="20" t="s">
        <v>184</v>
      </c>
      <c r="C204" s="20" t="s">
        <v>16</v>
      </c>
      <c r="D204" s="4"/>
      <c r="E204" s="21">
        <v>18</v>
      </c>
      <c r="F204" s="22">
        <f t="shared" ref="F204:F227" si="5">E204*D204</f>
        <v>0</v>
      </c>
    </row>
    <row r="205" spans="1:6" ht="15" customHeight="1" thickBot="1" x14ac:dyDescent="0.35">
      <c r="A205" s="19">
        <v>22402</v>
      </c>
      <c r="B205" s="20" t="s">
        <v>185</v>
      </c>
      <c r="C205" s="20" t="s">
        <v>186</v>
      </c>
      <c r="D205" s="4"/>
      <c r="E205" s="21">
        <v>20</v>
      </c>
      <c r="F205" s="22">
        <f t="shared" si="5"/>
        <v>0</v>
      </c>
    </row>
    <row r="206" spans="1:6" ht="15" customHeight="1" thickBot="1" x14ac:dyDescent="0.35">
      <c r="A206" s="19">
        <v>22406</v>
      </c>
      <c r="B206" s="20" t="s">
        <v>187</v>
      </c>
      <c r="C206" s="20" t="s">
        <v>101</v>
      </c>
      <c r="D206" s="4"/>
      <c r="E206" s="21">
        <v>18</v>
      </c>
      <c r="F206" s="22">
        <f t="shared" si="5"/>
        <v>0</v>
      </c>
    </row>
    <row r="207" spans="1:6" ht="15" customHeight="1" thickBot="1" x14ac:dyDescent="0.35">
      <c r="A207" s="19">
        <v>22415</v>
      </c>
      <c r="B207" s="20" t="s">
        <v>188</v>
      </c>
      <c r="C207" s="20" t="s">
        <v>101</v>
      </c>
      <c r="D207" s="4"/>
      <c r="E207" s="21">
        <v>22</v>
      </c>
      <c r="F207" s="22">
        <f t="shared" si="5"/>
        <v>0</v>
      </c>
    </row>
    <row r="208" spans="1:6" ht="15" customHeight="1" thickBot="1" x14ac:dyDescent="0.35">
      <c r="A208" s="19">
        <v>22417</v>
      </c>
      <c r="B208" s="20" t="s">
        <v>189</v>
      </c>
      <c r="C208" s="20" t="s">
        <v>96</v>
      </c>
      <c r="D208" s="4"/>
      <c r="E208" s="21">
        <v>18</v>
      </c>
      <c r="F208" s="22">
        <f t="shared" si="5"/>
        <v>0</v>
      </c>
    </row>
    <row r="209" spans="1:6" ht="15" customHeight="1" thickBot="1" x14ac:dyDescent="0.35">
      <c r="A209" s="19">
        <v>22420</v>
      </c>
      <c r="B209" s="20" t="s">
        <v>190</v>
      </c>
      <c r="C209" s="20" t="s">
        <v>101</v>
      </c>
      <c r="D209" s="4"/>
      <c r="E209" s="21">
        <v>18</v>
      </c>
      <c r="F209" s="22">
        <f t="shared" si="5"/>
        <v>0</v>
      </c>
    </row>
    <row r="210" spans="1:6" ht="15" customHeight="1" thickBot="1" x14ac:dyDescent="0.35">
      <c r="A210" s="19">
        <v>22421</v>
      </c>
      <c r="B210" s="20" t="s">
        <v>191</v>
      </c>
      <c r="C210" s="20" t="s">
        <v>96</v>
      </c>
      <c r="D210" s="4"/>
      <c r="E210" s="21">
        <v>10</v>
      </c>
      <c r="F210" s="22">
        <f t="shared" si="5"/>
        <v>0</v>
      </c>
    </row>
    <row r="211" spans="1:6" ht="15" customHeight="1" thickBot="1" x14ac:dyDescent="0.35">
      <c r="A211" s="19">
        <v>22430</v>
      </c>
      <c r="B211" s="20" t="s">
        <v>192</v>
      </c>
      <c r="C211" s="20" t="s">
        <v>101</v>
      </c>
      <c r="D211" s="4"/>
      <c r="E211" s="21">
        <v>18</v>
      </c>
      <c r="F211" s="22">
        <f t="shared" si="5"/>
        <v>0</v>
      </c>
    </row>
    <row r="212" spans="1:6" ht="15" customHeight="1" thickBot="1" x14ac:dyDescent="0.35">
      <c r="A212" s="19">
        <v>22100</v>
      </c>
      <c r="B212" s="20" t="s">
        <v>226</v>
      </c>
      <c r="C212" s="20" t="s">
        <v>101</v>
      </c>
      <c r="D212" s="4"/>
      <c r="E212" s="21">
        <v>15</v>
      </c>
      <c r="F212" s="22">
        <f t="shared" si="5"/>
        <v>0</v>
      </c>
    </row>
    <row r="213" spans="1:6" ht="15" customHeight="1" thickBot="1" x14ac:dyDescent="0.35">
      <c r="A213" s="19">
        <v>22121</v>
      </c>
      <c r="B213" s="20" t="s">
        <v>169</v>
      </c>
      <c r="C213" s="20" t="s">
        <v>149</v>
      </c>
      <c r="D213" s="4"/>
      <c r="E213" s="21">
        <v>13</v>
      </c>
      <c r="F213" s="22">
        <f t="shared" si="5"/>
        <v>0</v>
      </c>
    </row>
    <row r="214" spans="1:6" ht="15" customHeight="1" thickBot="1" x14ac:dyDescent="0.35">
      <c r="A214" s="19">
        <v>22123</v>
      </c>
      <c r="B214" s="20" t="s">
        <v>169</v>
      </c>
      <c r="C214" s="20" t="s">
        <v>227</v>
      </c>
      <c r="D214" s="4"/>
      <c r="E214" s="21">
        <v>100</v>
      </c>
      <c r="F214" s="22">
        <f t="shared" si="5"/>
        <v>0</v>
      </c>
    </row>
    <row r="215" spans="1:6" ht="15" customHeight="1" thickBot="1" x14ac:dyDescent="0.35">
      <c r="A215" s="19">
        <v>22150</v>
      </c>
      <c r="B215" s="20" t="s">
        <v>170</v>
      </c>
      <c r="C215" s="20" t="s">
        <v>101</v>
      </c>
      <c r="D215" s="4"/>
      <c r="E215" s="21">
        <v>15</v>
      </c>
      <c r="F215" s="22">
        <f t="shared" si="5"/>
        <v>0</v>
      </c>
    </row>
    <row r="216" spans="1:6" ht="15" customHeight="1" thickBot="1" x14ac:dyDescent="0.35">
      <c r="A216" s="19">
        <v>22155</v>
      </c>
      <c r="B216" s="20" t="s">
        <v>171</v>
      </c>
      <c r="C216" s="20" t="s">
        <v>101</v>
      </c>
      <c r="D216" s="4"/>
      <c r="E216" s="21">
        <v>16</v>
      </c>
      <c r="F216" s="22">
        <f t="shared" si="5"/>
        <v>0</v>
      </c>
    </row>
    <row r="217" spans="1:6" ht="15" customHeight="1" thickBot="1" x14ac:dyDescent="0.35">
      <c r="A217" s="19">
        <v>22164</v>
      </c>
      <c r="B217" s="20" t="s">
        <v>172</v>
      </c>
      <c r="C217" s="20" t="s">
        <v>173</v>
      </c>
      <c r="D217" s="4"/>
      <c r="E217" s="21">
        <v>12</v>
      </c>
      <c r="F217" s="22">
        <f t="shared" si="5"/>
        <v>0</v>
      </c>
    </row>
    <row r="218" spans="1:6" ht="15" customHeight="1" thickBot="1" x14ac:dyDescent="0.35">
      <c r="A218" s="19">
        <v>22165</v>
      </c>
      <c r="B218" s="20" t="s">
        <v>174</v>
      </c>
      <c r="C218" s="20" t="s">
        <v>56</v>
      </c>
      <c r="D218" s="4"/>
      <c r="E218" s="21">
        <v>10</v>
      </c>
      <c r="F218" s="22">
        <f t="shared" si="5"/>
        <v>0</v>
      </c>
    </row>
    <row r="219" spans="1:6" ht="15" customHeight="1" thickBot="1" x14ac:dyDescent="0.35">
      <c r="A219" s="19">
        <v>22171</v>
      </c>
      <c r="B219" s="20" t="s">
        <v>175</v>
      </c>
      <c r="C219" s="20" t="s">
        <v>56</v>
      </c>
      <c r="D219" s="4"/>
      <c r="E219" s="21">
        <v>13</v>
      </c>
      <c r="F219" s="22">
        <f t="shared" si="5"/>
        <v>0</v>
      </c>
    </row>
    <row r="220" spans="1:6" ht="15" customHeight="1" thickBot="1" x14ac:dyDescent="0.35">
      <c r="A220" s="19">
        <v>22173</v>
      </c>
      <c r="B220" s="20" t="s">
        <v>176</v>
      </c>
      <c r="C220" s="20" t="s">
        <v>177</v>
      </c>
      <c r="D220" s="4"/>
      <c r="E220" s="21">
        <v>5</v>
      </c>
      <c r="F220" s="22">
        <f t="shared" si="5"/>
        <v>0</v>
      </c>
    </row>
    <row r="221" spans="1:6" ht="15" customHeight="1" thickBot="1" x14ac:dyDescent="0.35">
      <c r="A221" s="19">
        <v>22210</v>
      </c>
      <c r="B221" s="20" t="s">
        <v>228</v>
      </c>
      <c r="C221" s="20" t="s">
        <v>101</v>
      </c>
      <c r="D221" s="4"/>
      <c r="E221" s="21">
        <v>15</v>
      </c>
      <c r="F221" s="22">
        <f t="shared" si="5"/>
        <v>0</v>
      </c>
    </row>
    <row r="222" spans="1:6" ht="15" customHeight="1" thickBot="1" x14ac:dyDescent="0.35">
      <c r="A222" s="19">
        <v>22229</v>
      </c>
      <c r="B222" s="20" t="s">
        <v>178</v>
      </c>
      <c r="C222" s="20" t="s">
        <v>179</v>
      </c>
      <c r="D222" s="4"/>
      <c r="E222" s="21">
        <v>100</v>
      </c>
      <c r="F222" s="22">
        <f t="shared" si="5"/>
        <v>0</v>
      </c>
    </row>
    <row r="223" spans="1:6" ht="15" customHeight="1" thickBot="1" x14ac:dyDescent="0.35">
      <c r="A223" s="19">
        <v>22233</v>
      </c>
      <c r="B223" s="20" t="s">
        <v>180</v>
      </c>
      <c r="C223" s="20" t="s">
        <v>16</v>
      </c>
      <c r="D223" s="4"/>
      <c r="E223" s="21">
        <v>20</v>
      </c>
      <c r="F223" s="22">
        <f t="shared" si="5"/>
        <v>0</v>
      </c>
    </row>
    <row r="224" spans="1:6" ht="15" customHeight="1" thickBot="1" x14ac:dyDescent="0.35">
      <c r="A224" s="19">
        <v>22234</v>
      </c>
      <c r="B224" s="20" t="s">
        <v>229</v>
      </c>
      <c r="C224" s="20" t="s">
        <v>96</v>
      </c>
      <c r="D224" s="4"/>
      <c r="E224" s="21">
        <v>3.5</v>
      </c>
      <c r="F224" s="22">
        <f t="shared" si="5"/>
        <v>0</v>
      </c>
    </row>
    <row r="225" spans="1:6" ht="15" customHeight="1" thickBot="1" x14ac:dyDescent="0.35">
      <c r="A225" s="19">
        <v>22236</v>
      </c>
      <c r="B225" s="20" t="s">
        <v>180</v>
      </c>
      <c r="C225" s="20" t="s">
        <v>17</v>
      </c>
      <c r="D225" s="4"/>
      <c r="E225" s="21">
        <v>37</v>
      </c>
      <c r="F225" s="22">
        <f t="shared" si="5"/>
        <v>0</v>
      </c>
    </row>
    <row r="226" spans="1:6" ht="15" customHeight="1" thickBot="1" x14ac:dyDescent="0.35">
      <c r="A226" s="19">
        <v>22245</v>
      </c>
      <c r="B226" s="20" t="s">
        <v>181</v>
      </c>
      <c r="C226" s="20" t="s">
        <v>101</v>
      </c>
      <c r="D226" s="4"/>
      <c r="E226" s="21">
        <v>16</v>
      </c>
      <c r="F226" s="22">
        <f t="shared" si="5"/>
        <v>0</v>
      </c>
    </row>
    <row r="227" spans="1:6" ht="15" customHeight="1" thickBot="1" x14ac:dyDescent="0.35">
      <c r="A227" s="19">
        <v>22301</v>
      </c>
      <c r="B227" s="20" t="s">
        <v>182</v>
      </c>
      <c r="C227" s="20" t="s">
        <v>183</v>
      </c>
      <c r="D227" s="4"/>
      <c r="E227" s="21">
        <v>9</v>
      </c>
      <c r="F227" s="22">
        <f t="shared" si="5"/>
        <v>0</v>
      </c>
    </row>
    <row r="228" spans="1:6" s="39" customFormat="1" ht="8.4" customHeight="1" x14ac:dyDescent="0.3">
      <c r="A228" s="36"/>
      <c r="B228" s="36"/>
      <c r="C228" s="36"/>
      <c r="D228" s="36"/>
      <c r="E228" s="37"/>
      <c r="F228" s="38"/>
    </row>
    <row r="229" spans="1:6" ht="19.8" x14ac:dyDescent="0.3">
      <c r="A229" s="53" t="s">
        <v>213</v>
      </c>
      <c r="B229" s="53"/>
      <c r="C229" s="53"/>
      <c r="D229" s="53"/>
      <c r="E229" s="53"/>
      <c r="F229" s="53"/>
    </row>
    <row r="230" spans="1:6" ht="15.6" x14ac:dyDescent="0.3">
      <c r="A230" s="23" t="s">
        <v>157</v>
      </c>
      <c r="B230" s="23"/>
      <c r="C230" s="23" t="s">
        <v>214</v>
      </c>
      <c r="D230" s="24" t="s">
        <v>215</v>
      </c>
      <c r="E230" s="25" t="s">
        <v>230</v>
      </c>
      <c r="F230" s="24" t="s">
        <v>253</v>
      </c>
    </row>
    <row r="231" spans="1:6" ht="15.6" x14ac:dyDescent="0.3">
      <c r="A231" s="3">
        <v>0</v>
      </c>
      <c r="B231" s="26" t="s">
        <v>212</v>
      </c>
      <c r="C231" s="29">
        <f>SUM(D14:D60)</f>
        <v>0</v>
      </c>
      <c r="D231" s="27">
        <f>F13</f>
        <v>0</v>
      </c>
      <c r="E231" s="27">
        <f t="shared" ref="E231:E235" si="6">D231/100*A231</f>
        <v>0</v>
      </c>
      <c r="F231" s="28">
        <f t="shared" ref="F231:F235" si="7">D231-E231</f>
        <v>0</v>
      </c>
    </row>
    <row r="232" spans="1:6" ht="15.6" x14ac:dyDescent="0.3">
      <c r="A232" s="3">
        <v>0</v>
      </c>
      <c r="B232" s="26" t="s">
        <v>218</v>
      </c>
      <c r="C232" s="29">
        <f>SUM(D63:D82)</f>
        <v>0</v>
      </c>
      <c r="D232" s="27">
        <f>F62</f>
        <v>0</v>
      </c>
      <c r="E232" s="27">
        <f t="shared" si="6"/>
        <v>0</v>
      </c>
      <c r="F232" s="28">
        <f t="shared" si="7"/>
        <v>0</v>
      </c>
    </row>
    <row r="233" spans="1:6" ht="15.6" x14ac:dyDescent="0.3">
      <c r="A233" s="3">
        <v>0</v>
      </c>
      <c r="B233" s="26" t="s">
        <v>219</v>
      </c>
      <c r="C233" s="29">
        <f>SUM(D85:D88)</f>
        <v>0</v>
      </c>
      <c r="D233" s="27">
        <f>F84</f>
        <v>0</v>
      </c>
      <c r="E233" s="27">
        <f t="shared" si="6"/>
        <v>0</v>
      </c>
      <c r="F233" s="28">
        <f t="shared" si="7"/>
        <v>0</v>
      </c>
    </row>
    <row r="234" spans="1:6" ht="15.6" x14ac:dyDescent="0.3">
      <c r="A234" s="3">
        <v>0</v>
      </c>
      <c r="B234" s="26" t="s">
        <v>210</v>
      </c>
      <c r="C234" s="29">
        <f>SUM(D91:D201)</f>
        <v>0</v>
      </c>
      <c r="D234" s="27">
        <f>F90</f>
        <v>0</v>
      </c>
      <c r="E234" s="27">
        <f t="shared" si="6"/>
        <v>0</v>
      </c>
      <c r="F234" s="28">
        <f t="shared" si="7"/>
        <v>0</v>
      </c>
    </row>
    <row r="235" spans="1:6" ht="16.2" thickBot="1" x14ac:dyDescent="0.35">
      <c r="A235" s="3">
        <v>0</v>
      </c>
      <c r="B235" s="29" t="s">
        <v>211</v>
      </c>
      <c r="C235" s="29">
        <f>SUM(D204:D227)</f>
        <v>0</v>
      </c>
      <c r="D235" s="27">
        <f>F203</f>
        <v>0</v>
      </c>
      <c r="E235" s="27">
        <f t="shared" si="6"/>
        <v>0</v>
      </c>
      <c r="F235" s="28">
        <f t="shared" si="7"/>
        <v>0</v>
      </c>
    </row>
    <row r="236" spans="1:6" ht="16.8" thickBot="1" x14ac:dyDescent="0.35">
      <c r="B236" s="30" t="s">
        <v>12</v>
      </c>
      <c r="C236" s="31">
        <f>SUM(C231:C235)</f>
        <v>0</v>
      </c>
      <c r="D236" s="32">
        <f>SUM(D231:D235)</f>
        <v>0</v>
      </c>
      <c r="E236" s="32">
        <f>SUM(E231:E235)</f>
        <v>0</v>
      </c>
      <c r="F236" s="32">
        <f>SUM(F231:F235)</f>
        <v>0</v>
      </c>
    </row>
    <row r="237" spans="1:6" x14ac:dyDescent="0.3">
      <c r="C237" s="33" t="s">
        <v>214</v>
      </c>
      <c r="D237" s="33" t="s">
        <v>215</v>
      </c>
      <c r="E237" s="33" t="s">
        <v>216</v>
      </c>
      <c r="F237" s="33" t="s">
        <v>217</v>
      </c>
    </row>
  </sheetData>
  <sheetProtection selectLockedCells="1"/>
  <mergeCells count="6">
    <mergeCell ref="A1:C2"/>
    <mergeCell ref="A203:E203"/>
    <mergeCell ref="A90:E90"/>
    <mergeCell ref="A84:E84"/>
    <mergeCell ref="A62:E62"/>
    <mergeCell ref="A13:E13"/>
  </mergeCells>
  <pageMargins left="0.31496062992125984" right="0.31496062992125984" top="0.39370078740157483" bottom="0.3937007874015748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Holmenkol Bestellformular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</dc:creator>
  <cp:lastModifiedBy>simon</cp:lastModifiedBy>
  <cp:lastPrinted>2018-07-03T07:21:05Z</cp:lastPrinted>
  <dcterms:created xsi:type="dcterms:W3CDTF">2015-08-31T09:38:29Z</dcterms:created>
  <dcterms:modified xsi:type="dcterms:W3CDTF">2018-07-04T08:21:10Z</dcterms:modified>
</cp:coreProperties>
</file>